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pt\OneDrive\Desktop\Data Science\"/>
    </mc:Choice>
  </mc:AlternateContent>
  <bookViews>
    <workbookView xWindow="0" yWindow="0" windowWidth="23040" windowHeight="9252"/>
  </bookViews>
  <sheets>
    <sheet name="Sheet10" sheetId="11" r:id="rId1"/>
    <sheet name="Sheet1" sheetId="1" r:id="rId2"/>
    <sheet name="Sheet2" sheetId="2" r:id="rId3"/>
    <sheet name="Sheet4" sheetId="4" r:id="rId4"/>
    <sheet name="Sheet3" sheetId="3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1" hidden="1">Sheet1!$A$1:$O$1002</definedName>
    <definedName name="_xlnm._FilterDatabase" localSheetId="3" hidden="1">Sheet4!$A$1:$A$408</definedName>
    <definedName name="Access_Data">Sheet4!$A$2:$A$408</definedName>
    <definedName name="delivery_data">Sheet4!$E:$E</definedName>
    <definedName name="Install_Data">Sheet4!$C:$C</definedName>
    <definedName name="Repair_details">Sheet4!$G:$G</definedName>
    <definedName name="Replace_Data">Sheet4!$I$1</definedName>
  </definedNames>
  <calcPr calcId="152511"/>
  <pivotCaches>
    <pivotCache cacheId="1" r:id="rId10"/>
    <pivotCache cacheId="6" r:id="rId11"/>
  </pivotCaches>
</workbook>
</file>

<file path=xl/calcChain.xml><?xml version="1.0" encoding="utf-8"?>
<calcChain xmlns="http://schemas.openxmlformats.org/spreadsheetml/2006/main">
  <c r="J13" i="4" l="1"/>
  <c r="H13" i="4"/>
  <c r="D13" i="4"/>
  <c r="F13" i="4"/>
  <c r="B13" i="4"/>
</calcChain>
</file>

<file path=xl/sharedStrings.xml><?xml version="1.0" encoding="utf-8"?>
<sst xmlns="http://schemas.openxmlformats.org/spreadsheetml/2006/main" count="10595" uniqueCount="1051">
  <si>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</si>
  <si>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</si>
  <si>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</si>
  <si>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</si>
  <si>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</si>
  <si>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</si>
  <si>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</si>
  <si>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</si>
  <si>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</si>
  <si>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</si>
  <si>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</si>
  <si>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</si>
  <si>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</si>
  <si>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</si>
  <si>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</si>
  <si>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</si>
  <si>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</si>
  <si>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</si>
  <si>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</si>
  <si>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</si>
  <si>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</si>
  <si>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</si>
  <si>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</si>
  <si>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</si>
  <si>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</si>
  <si>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</si>
  <si>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</si>
  <si>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</si>
  <si>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</si>
  <si>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</si>
  <si>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</si>
  <si>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</si>
  <si>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</si>
  <si>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</si>
  <si>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</si>
  <si>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</si>
  <si>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</si>
  <si>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</si>
  <si>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</si>
  <si>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</si>
  <si>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</si>
  <si>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</si>
  <si>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</si>
  <si>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</si>
  <si>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</si>
  <si>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</si>
  <si>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</si>
  <si>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</si>
  <si>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</si>
  <si>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</si>
  <si>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</si>
  <si>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</si>
  <si>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</si>
  <si>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</si>
  <si>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</si>
  <si>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</si>
  <si>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</si>
  <si>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</si>
  <si>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</si>
  <si>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</si>
  <si>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</si>
  <si>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</si>
  <si>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</si>
  <si>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</si>
  <si>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</si>
  <si>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</si>
  <si>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</si>
  <si>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</si>
  <si>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</si>
  <si>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</si>
  <si>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</si>
  <si>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</si>
  <si>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</si>
  <si>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</si>
  <si>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</si>
  <si>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</si>
  <si>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</si>
  <si>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</si>
  <si>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</si>
  <si>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</si>
  <si>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</si>
  <si>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</si>
  <si>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</si>
  <si>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</si>
  <si>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</si>
  <si>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</si>
  <si>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</si>
  <si>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</si>
  <si>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</si>
  <si>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</si>
  <si>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</si>
  <si>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</si>
  <si>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</si>
  <si>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</si>
  <si>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</si>
  <si>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</si>
  <si>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</si>
  <si>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</si>
  <si>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</si>
  <si>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</si>
  <si>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</si>
  <si>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</si>
  <si>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</si>
  <si>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</si>
  <si>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</si>
  <si>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</si>
  <si>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</si>
  <si>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</si>
  <si>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</si>
  <si>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</si>
  <si>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</si>
  <si>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</si>
  <si>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</si>
  <si>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</si>
  <si>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</si>
  <si>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</si>
  <si>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</si>
  <si>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</si>
  <si>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</si>
  <si>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</si>
  <si>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</si>
  <si>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</si>
  <si>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</si>
  <si>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</si>
  <si>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</si>
  <si>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</si>
  <si>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</si>
  <si>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</si>
  <si>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</si>
  <si>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</si>
  <si>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</si>
  <si>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</si>
  <si>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</si>
  <si>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</si>
  <si>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</si>
  <si>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</si>
  <si>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</si>
  <si>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</si>
  <si>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</si>
  <si>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</si>
  <si>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</si>
  <si>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</si>
  <si>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</si>
  <si>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</si>
  <si>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</si>
  <si>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</si>
  <si>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</si>
  <si>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</si>
  <si>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</si>
  <si>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</si>
  <si>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</si>
  <si>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</si>
  <si>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</si>
  <si>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</si>
  <si>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</si>
  <si>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</si>
  <si>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</si>
  <si>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</si>
  <si>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</si>
  <si>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</si>
  <si>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</si>
  <si>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</si>
  <si>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</si>
  <si>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</si>
  <si>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</si>
  <si>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</si>
  <si>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</si>
  <si>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</si>
  <si>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</si>
  <si>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</si>
  <si>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</si>
  <si>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</si>
  <si>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</si>
  <si>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</si>
  <si>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</si>
  <si>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</si>
  <si>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</si>
  <si>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</si>
  <si>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</si>
  <si>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</si>
  <si>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</si>
  <si>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</si>
  <si>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</si>
  <si>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</si>
  <si>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</si>
  <si>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</si>
  <si>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</si>
  <si>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</si>
  <si>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</si>
  <si>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</si>
  <si>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</si>
  <si>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</si>
  <si>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</si>
  <si>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</si>
  <si>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</si>
  <si>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</si>
  <si>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</si>
  <si>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</si>
  <si>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</si>
  <si>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</si>
  <si>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</si>
  <si>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</si>
  <si>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</si>
  <si>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</si>
  <si>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</si>
  <si>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</si>
  <si>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</si>
  <si>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</si>
  <si>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</si>
  <si>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</si>
  <si>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</si>
  <si>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</si>
  <si>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</si>
  <si>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</si>
  <si>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</si>
  <si>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</si>
  <si>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</si>
  <si>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</si>
  <si>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</si>
  <si>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</si>
  <si>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</si>
  <si>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</si>
  <si>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</si>
  <si>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</si>
  <si>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</si>
  <si>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</si>
  <si>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</si>
  <si>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</si>
  <si>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</si>
  <si>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</si>
  <si>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</si>
  <si>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</si>
  <si>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</si>
  <si>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</si>
  <si>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</si>
  <si>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</si>
  <si>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</si>
  <si>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</si>
  <si>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</si>
  <si>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</si>
  <si>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</si>
  <si>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</si>
  <si>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</si>
  <si>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</si>
  <si>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</si>
  <si>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</si>
  <si>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</si>
  <si>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</si>
  <si>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</si>
  <si>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</si>
  <si>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</si>
  <si>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</si>
  <si>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</si>
  <si>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</si>
  <si>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</si>
  <si>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</si>
  <si>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</si>
  <si>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</si>
  <si>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</si>
  <si>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</si>
  <si>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</si>
  <si>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</si>
  <si>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</si>
  <si>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</si>
  <si>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</si>
  <si>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</si>
  <si>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</si>
  <si>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</si>
  <si>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</si>
  <si>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</si>
  <si>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</si>
  <si>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</si>
  <si>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</si>
  <si>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</si>
  <si>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</si>
  <si>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</si>
  <si>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</si>
  <si>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</si>
  <si>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</si>
  <si>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</si>
  <si>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</si>
  <si>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</si>
  <si>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</si>
  <si>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</si>
  <si>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</si>
  <si>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</si>
  <si>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</si>
  <si>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</si>
  <si>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</si>
  <si>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</si>
  <si>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</si>
  <si>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</si>
  <si>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</si>
  <si>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</si>
  <si>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</si>
  <si>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</si>
  <si>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</si>
  <si>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</si>
  <si>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</si>
  <si>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</si>
  <si>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</si>
  <si>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</si>
  <si>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</si>
  <si>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</si>
  <si>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</si>
  <si>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</si>
  <si>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</si>
  <si>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</si>
  <si>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</si>
  <si>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</si>
  <si>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</si>
  <si>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</si>
  <si>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</si>
  <si>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</si>
  <si>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</si>
  <si>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</si>
  <si>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</si>
  <si>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</si>
  <si>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</si>
  <si>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</si>
  <si>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</si>
  <si>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</si>
  <si>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</si>
  <si>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</si>
  <si>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</si>
  <si>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</si>
  <si>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</si>
  <si>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</si>
  <si>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</si>
  <si>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</si>
  <si>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</si>
  <si>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</si>
  <si>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</si>
  <si>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</si>
  <si>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</si>
  <si>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</si>
  <si>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</si>
  <si>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</si>
  <si>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</si>
  <si>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</si>
  <si>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</si>
  <si>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</si>
  <si>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</si>
  <si>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</si>
  <si>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</si>
  <si>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</si>
  <si>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</si>
  <si>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</si>
  <si>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</si>
  <si>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</si>
  <si>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</si>
  <si>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</si>
  <si>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</si>
  <si>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</si>
  <si>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</si>
  <si>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</si>
  <si>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</si>
  <si>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</si>
  <si>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</si>
  <si>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</si>
  <si>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</si>
  <si>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</si>
  <si>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</si>
  <si>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</si>
  <si>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</si>
  <si>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</si>
  <si>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</si>
  <si>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</si>
  <si>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</si>
  <si>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</si>
  <si>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</si>
  <si>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</si>
  <si>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</si>
  <si>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</si>
  <si>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</si>
  <si>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</si>
  <si>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</si>
  <si>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</si>
  <si>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</si>
  <si>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</si>
  <si>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</si>
  <si>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</si>
  <si>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</si>
  <si>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</si>
  <si>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</si>
  <si>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</si>
  <si>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</si>
  <si>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</si>
  <si>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</si>
  <si>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</si>
  <si>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</si>
  <si>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</si>
  <si>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</si>
  <si>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</si>
  <si>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</si>
  <si>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</si>
  <si>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</si>
  <si>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</si>
  <si>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</si>
  <si>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</si>
  <si>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</si>
  <si>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</si>
  <si>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</si>
  <si>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</si>
  <si>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</si>
  <si>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</si>
  <si>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</si>
  <si>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</si>
  <si>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</si>
  <si>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</si>
  <si>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</si>
  <si>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</si>
  <si>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</si>
  <si>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</si>
  <si>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</si>
  <si>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</si>
  <si>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</si>
  <si>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</si>
  <si>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</si>
  <si>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</si>
  <si>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</si>
  <si>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</si>
  <si>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</si>
  <si>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</si>
  <si>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</si>
  <si>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</si>
  <si>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</si>
  <si>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</si>
  <si>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</si>
  <si>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</si>
  <si>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</si>
  <si>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</si>
  <si>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</si>
  <si>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</si>
  <si>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</si>
  <si>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</si>
  <si>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</si>
  <si>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</si>
  <si>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</si>
  <si>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</si>
  <si>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</si>
  <si>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</si>
  <si>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</si>
  <si>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</si>
  <si>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</si>
  <si>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</si>
  <si>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</si>
  <si>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</si>
  <si>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</si>
  <si>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</si>
  <si>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</si>
  <si>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</si>
  <si>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</si>
  <si>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</si>
  <si>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</si>
  <si>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</si>
  <si>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</si>
  <si>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</si>
  <si>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</si>
  <si>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</si>
  <si>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</si>
  <si>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</si>
  <si>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</si>
  <si>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</si>
  <si>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</si>
  <si>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</si>
  <si>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</si>
  <si>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</si>
  <si>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</si>
  <si>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</si>
  <si>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</si>
  <si>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</si>
  <si>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</si>
  <si>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</si>
  <si>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</si>
  <si>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</si>
  <si>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</si>
  <si>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</si>
  <si>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</si>
  <si>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</si>
  <si>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</si>
  <si>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</si>
  <si>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</si>
  <si>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</si>
  <si>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</si>
  <si>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</si>
  <si>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</si>
  <si>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</si>
  <si>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</si>
  <si>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</si>
  <si>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</si>
  <si>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</si>
  <si>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</si>
  <si>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</si>
  <si>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</si>
  <si>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</si>
  <si>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</si>
  <si>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</si>
  <si>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</si>
  <si>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</si>
  <si>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</si>
  <si>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</si>
  <si>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</si>
  <si>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</si>
  <si>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</si>
  <si>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</si>
  <si>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</si>
  <si>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</si>
  <si>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</si>
  <si>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</si>
  <si>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</si>
  <si>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</si>
  <si>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</si>
  <si>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</si>
  <si>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</si>
  <si>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</si>
  <si>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</si>
  <si>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</si>
  <si>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</si>
  <si>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</si>
  <si>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</si>
  <si>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</si>
  <si>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</si>
  <si>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</si>
  <si>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</si>
  <si>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</si>
  <si>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</si>
  <si>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</si>
  <si>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</si>
  <si>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</si>
  <si>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</si>
  <si>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</si>
  <si>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</si>
  <si>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</si>
  <si>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</si>
  <si>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</si>
  <si>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</si>
  <si>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</si>
  <si>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</si>
  <si>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</si>
  <si>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</si>
  <si>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</si>
  <si>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</si>
  <si>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</si>
  <si>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</si>
  <si>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</si>
  <si>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</si>
  <si>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</si>
  <si>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</si>
  <si>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</si>
  <si>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</si>
  <si>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</si>
  <si>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</si>
  <si>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</si>
  <si>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</si>
  <si>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</si>
  <si>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</si>
  <si>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</si>
  <si>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</si>
  <si>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</si>
  <si>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</si>
  <si>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</si>
  <si>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</si>
  <si>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</si>
  <si>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</si>
  <si>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</si>
  <si>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</si>
  <si>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</si>
  <si>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</si>
  <si>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</si>
  <si>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</si>
  <si>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</si>
  <si>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</si>
  <si>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</si>
  <si>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</si>
  <si>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</si>
  <si>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</si>
  <si>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</si>
  <si>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</si>
  <si>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</si>
  <si>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</si>
  <si>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</si>
  <si>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</si>
  <si>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</si>
  <si>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</si>
  <si>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</si>
  <si>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</si>
  <si>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</si>
  <si>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</si>
  <si>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</si>
  <si>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</si>
  <si>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</si>
  <si>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</si>
  <si>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</si>
  <si>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</si>
  <si>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</si>
  <si>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</si>
  <si>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</si>
  <si>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</si>
  <si>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</si>
  <si>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</si>
  <si>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</si>
  <si>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</si>
  <si>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</si>
  <si>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</si>
  <si>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</si>
  <si>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</si>
  <si>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</si>
  <si>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</si>
  <si>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</si>
  <si>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</si>
  <si>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</si>
  <si>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</si>
  <si>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</si>
  <si>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</si>
  <si>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</si>
  <si>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</si>
  <si>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</si>
  <si>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</si>
  <si>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</si>
  <si>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</si>
  <si>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</si>
  <si>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</si>
  <si>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</si>
  <si>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</si>
  <si>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</si>
  <si>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</si>
  <si>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</si>
  <si>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</si>
  <si>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</si>
  <si>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</si>
  <si>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</si>
  <si>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</si>
  <si>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</si>
  <si>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</si>
  <si>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</si>
  <si>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</si>
  <si>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</si>
  <si>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</si>
  <si>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</si>
  <si>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</si>
  <si>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</si>
  <si>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</si>
  <si>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</si>
  <si>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</si>
  <si>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</si>
  <si>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</si>
  <si>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</si>
  <si>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</si>
  <si>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</si>
  <si>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</si>
  <si>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</si>
  <si>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</si>
  <si>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</si>
  <si>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</si>
  <si>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</si>
  <si>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</si>
  <si>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</si>
  <si>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</si>
  <si>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</si>
  <si>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</si>
  <si>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</si>
  <si>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</si>
  <si>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</si>
  <si>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</si>
  <si>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</si>
  <si>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</si>
  <si>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</si>
  <si>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</si>
  <si>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</si>
  <si>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</si>
  <si>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</si>
  <si>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</si>
  <si>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</si>
  <si>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</si>
  <si>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</si>
  <si>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</si>
  <si>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</si>
  <si>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</si>
  <si>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</si>
  <si>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</si>
  <si>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</si>
  <si>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</si>
  <si>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</si>
  <si>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</si>
  <si>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</si>
  <si>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</si>
  <si>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</si>
  <si>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</si>
  <si>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</si>
  <si>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</si>
  <si>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</si>
  <si>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</si>
  <si>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</si>
  <si>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</si>
  <si>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</si>
  <si>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</si>
  <si>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</si>
  <si>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</si>
  <si>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</si>
  <si>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</si>
  <si>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</si>
  <si>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</si>
  <si>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</si>
  <si>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</si>
  <si>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</si>
  <si>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</si>
  <si>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</si>
  <si>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</si>
  <si>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</si>
  <si>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</si>
  <si>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</si>
  <si>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</si>
  <si>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</si>
  <si>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</si>
  <si>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</si>
  <si>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</si>
  <si>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</si>
  <si>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</si>
  <si>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</si>
  <si>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</si>
  <si>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</si>
  <si>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</si>
  <si>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</si>
  <si>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</si>
  <si>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</si>
  <si>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</si>
  <si>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</si>
  <si>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</si>
  <si>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</si>
  <si>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</si>
  <si>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</si>
  <si>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</si>
  <si>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</si>
  <si>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</si>
  <si>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</si>
  <si>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</si>
  <si>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</si>
  <si>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</si>
  <si>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</si>
  <si>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</si>
  <si>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</si>
  <si>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</si>
  <si>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</si>
  <si>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</si>
  <si>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</si>
  <si>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</si>
  <si>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</si>
  <si>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</si>
  <si>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</si>
  <si>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</si>
  <si>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</si>
  <si>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</si>
  <si>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</si>
  <si>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</si>
  <si>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</si>
  <si>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</si>
  <si>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</si>
  <si>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</si>
  <si>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</si>
  <si>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</si>
  <si>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</si>
  <si>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</si>
  <si>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</si>
  <si>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</si>
  <si>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</si>
  <si>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</si>
  <si>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</si>
  <si>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</si>
  <si>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</si>
  <si>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</si>
  <si>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</si>
  <si>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</si>
  <si>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</si>
  <si>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</si>
  <si>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</si>
  <si>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</si>
  <si>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</si>
  <si>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</si>
  <si>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</si>
  <si>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</si>
  <si>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</si>
  <si>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</si>
  <si>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</si>
  <si>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</si>
  <si>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</si>
  <si>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</si>
  <si>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</si>
  <si>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</si>
  <si>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</si>
  <si>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</si>
  <si>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</si>
  <si>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</si>
  <si>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</si>
  <si>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</si>
  <si>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</si>
  <si>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</si>
  <si>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</si>
  <si>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</si>
  <si>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</si>
  <si>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</si>
  <si>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</si>
  <si>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</si>
  <si>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</si>
  <si>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</si>
  <si>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</si>
  <si>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</si>
  <si>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</si>
  <si>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</si>
  <si>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</si>
  <si>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</si>
  <si>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</si>
  <si>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</si>
  <si>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</si>
  <si>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</si>
  <si>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</si>
  <si>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</si>
  <si>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</si>
  <si>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</si>
  <si>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</si>
  <si>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</si>
  <si>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</si>
  <si>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</si>
  <si>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</si>
  <si>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</si>
  <si>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</si>
  <si>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</si>
  <si>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</si>
  <si>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</si>
  <si>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</si>
  <si>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</si>
  <si>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</si>
  <si>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</si>
  <si>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</si>
  <si>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</si>
  <si>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</si>
  <si>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</si>
  <si>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</si>
  <si>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</si>
  <si>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</si>
  <si>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</si>
  <si>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</si>
  <si>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</si>
  <si>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</si>
  <si>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</si>
  <si>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</si>
  <si>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</si>
  <si>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</si>
  <si>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</si>
  <si>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</si>
  <si>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</si>
  <si>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</si>
  <si>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</si>
  <si>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</si>
  <si>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</si>
  <si>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</si>
  <si>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</si>
  <si>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</si>
  <si>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</si>
  <si>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</si>
  <si>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</si>
  <si>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</si>
  <si>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</si>
  <si>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</si>
  <si>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</si>
  <si>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</si>
  <si>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</si>
  <si>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</si>
  <si>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</si>
  <si>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</si>
  <si>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</si>
  <si>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</si>
  <si>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</si>
  <si>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</si>
  <si>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</si>
  <si>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</si>
  <si>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</si>
  <si>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</si>
  <si>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</si>
  <si>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</si>
  <si>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</si>
  <si>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</si>
  <si>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</si>
  <si>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</si>
  <si>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</si>
  <si>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</si>
  <si>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</si>
  <si>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</si>
  <si>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</si>
  <si>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</si>
  <si>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</si>
  <si>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</si>
  <si>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</si>
  <si>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</si>
  <si>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</si>
  <si>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</si>
  <si>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</si>
  <si>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</si>
  <si>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</si>
  <si>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</si>
  <si>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</si>
  <si>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</si>
  <si>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</si>
  <si>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</si>
  <si>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</si>
  <si>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</si>
  <si>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</si>
  <si>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</si>
  <si>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</si>
  <si>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</si>
  <si>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</si>
  <si>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</si>
  <si>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</si>
  <si>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</si>
  <si>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</si>
  <si>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</si>
  <si>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</si>
  <si>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</si>
  <si>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</si>
  <si>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</si>
  <si>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</si>
  <si>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</si>
  <si>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</si>
  <si>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</si>
  <si>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</si>
  <si>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</si>
  <si>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</si>
  <si>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</si>
  <si>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</si>
  <si>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</si>
  <si>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</si>
  <si>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</si>
  <si>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</si>
  <si>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</si>
  <si>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</si>
  <si>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</si>
  <si>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</si>
  <si>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</si>
  <si>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</si>
  <si>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</si>
  <si>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</si>
  <si>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</si>
  <si>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</si>
  <si>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</si>
  <si>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</si>
  <si>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</si>
  <si>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</si>
  <si>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</si>
  <si>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</si>
  <si>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</si>
  <si>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</si>
  <si>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</si>
  <si>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</si>
  <si>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</si>
  <si>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</si>
  <si>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</si>
  <si>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</si>
  <si>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</si>
  <si>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</si>
  <si>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</si>
  <si>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</si>
  <si>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</si>
  <si>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</si>
  <si>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</si>
  <si>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</si>
  <si>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</si>
  <si>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</si>
  <si>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</si>
  <si>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</si>
  <si>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</si>
  <si>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</si>
  <si>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</si>
  <si>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</si>
  <si>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</si>
  <si>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</si>
  <si>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</si>
  <si>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</si>
  <si>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</si>
  <si>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</si>
  <si>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</si>
  <si>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</si>
  <si>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</si>
  <si>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</si>
  <si>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</si>
  <si>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</si>
  <si>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</si>
  <si>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</si>
  <si>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</si>
  <si>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</si>
  <si>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</si>
  <si>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</si>
  <si>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</si>
  <si>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</si>
  <si>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</si>
  <si>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</si>
  <si>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</si>
  <si>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</si>
  <si>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</si>
  <si>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</si>
  <si>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</si>
  <si>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</si>
  <si>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</si>
  <si>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</si>
  <si>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</si>
  <si>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</si>
  <si>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</si>
  <si>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</si>
  <si>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</si>
  <si>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</si>
  <si>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</si>
  <si>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</si>
  <si>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</si>
  <si>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</si>
  <si>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</si>
  <si>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</si>
  <si>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</si>
  <si>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</si>
  <si>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</si>
  <si>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</si>
  <si>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</si>
  <si>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</si>
  <si>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</si>
  <si>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</si>
  <si>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</si>
  <si>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</si>
  <si>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</si>
  <si>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</si>
  <si>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</si>
  <si>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</si>
  <si>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</si>
  <si>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</si>
  <si>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</si>
  <si>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</si>
  <si>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</si>
  <si>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</si>
  <si>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</si>
  <si>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</si>
  <si>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</si>
  <si>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</si>
  <si>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</si>
  <si>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</si>
  <si>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(blank)</t>
  </si>
  <si>
    <t>Grand Total</t>
  </si>
  <si>
    <t>Column Labels</t>
  </si>
  <si>
    <t>Count of Techs</t>
  </si>
  <si>
    <t>access</t>
  </si>
  <si>
    <t>delivery</t>
  </si>
  <si>
    <t>install</t>
  </si>
  <si>
    <t>Row Labels</t>
  </si>
  <si>
    <t>Revenu</t>
  </si>
  <si>
    <t>Sum of Revenu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</si>
</sst>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4" fillId="4" borderId="13" xfId="0" applyFont="1" applyFill="1" applyBorder="1"/>
    <xf numFmtId="0" fontId="4" fillId="0" borderId="13" xfId="0" applyFont="1" applyBorder="1"/>
    <xf numFmtId="0" fontId="5" fillId="5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6" fillId="7" borderId="0" xfId="1" applyFont="1" applyFill="1"/>
  </cellXfs>
  <cellStyles count="2">
    <cellStyle name="Accent1" xfId="1" builtinId="29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upti.mahadik1995@gmail.com" refreshedDate="45384.684397106481" createdVersion="5" refreshedVersion="5" minRefreshableVersion="3" recordCount="1002">
  <cacheSource type="worksheet">
    <worksheetSource ref="A1:O1048576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rupti.mahadik1995@gmail.com" refreshedDate="45384.795987268517" createdVersion="5" refreshedVersion="5" minRefreshableVersion="3" recordCount="1002">
  <cacheSource type="worksheet">
    <worksheetSource ref="A1:P1048576" sheet="Sheet1"/>
  </cacheSource>
  <cacheFields count="16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Revenu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s v="Ling"/>
    <x v="0"/>
    <m/>
    <d v="2021-04-07T00:00:00"/>
    <m/>
    <x v="0"/>
    <n v="140"/>
    <m/>
    <s v="Yes"/>
    <m/>
    <n v="1587.25"/>
    <n v="0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s v="Cartier"/>
    <x v="3"/>
    <m/>
    <d v="2021-04-19T00:00:00"/>
    <m/>
    <x v="0"/>
    <n v="140"/>
    <m/>
    <m/>
    <m/>
    <n v="427.83"/>
    <n v="427.83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</r>
  <r>
    <s v="A00692"/>
    <s v="North"/>
    <s v="Ling"/>
    <x v="4"/>
    <m/>
    <d v="2021-04-23T00:00:00"/>
    <m/>
    <x v="0"/>
    <n v="140"/>
    <m/>
    <m/>
    <m/>
    <n v="356.24"/>
    <n v="356.24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s v="Ling"/>
    <x v="0"/>
    <m/>
    <d v="2021-04-26T00:00:00"/>
    <m/>
    <x v="0"/>
    <n v="140"/>
    <m/>
    <m/>
    <m/>
    <n v="106.65"/>
    <n v="106.65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s v="Khan"/>
    <x v="0"/>
    <m/>
    <d v="2021-04-29T00:00:00"/>
    <m/>
    <x v="0"/>
    <n v="140"/>
    <m/>
    <m/>
    <m/>
    <n v="591.75"/>
    <n v="591.75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s v="Ling"/>
    <x v="2"/>
    <m/>
    <d v="2021-05-04T00:00:00"/>
    <m/>
    <x v="1"/>
    <n v="80"/>
    <m/>
    <m/>
    <m/>
    <n v="118.9"/>
    <n v="118.9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s v="C.O.D."/>
  </r>
  <r>
    <s v="A00782"/>
    <s v="West"/>
    <s v="Khan"/>
    <x v="4"/>
    <m/>
    <d v="2021-05-13T00:00:00"/>
    <m/>
    <x v="0"/>
    <n v="140"/>
    <m/>
    <m/>
    <m/>
    <n v="144"/>
    <n v="144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m/>
    <x v="0"/>
    <n v="140"/>
    <m/>
    <m/>
    <m/>
    <n v="281.62"/>
    <n v="281.62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s v="Burton"/>
    <x v="3"/>
    <m/>
    <d v="2021-05-20T00:00:00"/>
    <m/>
    <x v="0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</r>
  <r>
    <s v="A00819"/>
    <s v="Northwest"/>
    <s v="Cartier"/>
    <x v="1"/>
    <m/>
    <d v="2021-05-21T00:00:00"/>
    <m/>
    <x v="1"/>
    <n v="80"/>
    <m/>
    <m/>
    <m/>
    <n v="90"/>
    <n v="90"/>
    <s v="P.O."/>
  </r>
  <r>
    <s v="A00820"/>
    <s v="Northwest"/>
    <s v="Burton"/>
    <x v="1"/>
    <s v="Yes"/>
    <d v="2021-05-22T00:00:00"/>
    <m/>
    <x v="1"/>
    <n v="80"/>
    <m/>
    <m/>
    <m/>
    <n v="108.51"/>
    <n v="108.51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</r>
  <r>
    <s v="A00832"/>
    <s v="Central"/>
    <s v="Burton"/>
    <x v="4"/>
    <m/>
    <d v="2021-05-25T00:00:00"/>
    <m/>
    <x v="1"/>
    <n v="80"/>
    <m/>
    <s v="Yes"/>
    <m/>
    <n v="151.28"/>
    <n v="0"/>
    <s v="C.O.D."/>
  </r>
  <r>
    <s v="A00833"/>
    <s v="Northwest"/>
    <s v="Cartier"/>
    <x v="1"/>
    <m/>
    <d v="2021-05-25T00:00:00"/>
    <m/>
    <x v="1"/>
    <n v="80"/>
    <m/>
    <m/>
    <m/>
    <n v="47.05"/>
    <n v="47.05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m/>
    <x v="1"/>
    <n v="80"/>
    <m/>
    <m/>
    <m/>
    <n v="377.6"/>
    <n v="377.6"/>
    <s v="Account"/>
  </r>
  <r>
    <s v="A00846"/>
    <s v="Northwest"/>
    <s v="Cartier"/>
    <x v="0"/>
    <m/>
    <d v="2021-05-26T00:00:00"/>
    <m/>
    <x v="1"/>
    <n v="80"/>
    <m/>
    <m/>
    <m/>
    <n v="70"/>
    <n v="70"/>
    <s v="P.O."/>
  </r>
  <r>
    <s v="A00847"/>
    <s v="Northwest"/>
    <s v="Cartier"/>
    <x v="1"/>
    <m/>
    <d v="2021-05-26T00:00:00"/>
    <m/>
    <x v="1"/>
    <n v="80"/>
    <m/>
    <m/>
    <m/>
    <n v="177.05"/>
    <n v="177.05"/>
    <s v="P.O."/>
  </r>
  <r>
    <s v="A00848"/>
    <s v="Central"/>
    <s v="Burton"/>
    <x v="1"/>
    <m/>
    <d v="2021-05-26T00:00:00"/>
    <m/>
    <x v="0"/>
    <n v="140"/>
    <m/>
    <m/>
    <m/>
    <n v="839.68"/>
    <n v="839.68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s v="Cartier"/>
    <x v="0"/>
    <m/>
    <d v="2021-06-01T00:00:00"/>
    <m/>
    <x v="0"/>
    <n v="140"/>
    <m/>
    <m/>
    <m/>
    <n v="85.35"/>
    <n v="85.35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</r>
  <r>
    <s v="A00889"/>
    <s v="North"/>
    <s v="Ling"/>
    <x v="1"/>
    <m/>
    <d v="2021-06-03T00:00:00"/>
    <m/>
    <x v="0"/>
    <n v="140"/>
    <m/>
    <m/>
    <m/>
    <n v="42.66"/>
    <n v="42.66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</r>
  <r>
    <s v="A00899"/>
    <s v="Northwest"/>
    <s v="Cartier"/>
    <x v="4"/>
    <m/>
    <d v="2021-06-07T00:00:00"/>
    <m/>
    <x v="0"/>
    <n v="140"/>
    <m/>
    <m/>
    <m/>
    <n v="346.24"/>
    <n v="346.24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s v="Cartier"/>
    <x v="0"/>
    <m/>
    <d v="2021-06-08T00:00:00"/>
    <m/>
    <x v="0"/>
    <n v="140"/>
    <m/>
    <m/>
    <m/>
    <n v="150"/>
    <n v="150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</r>
  <r>
    <s v="A00922"/>
    <s v="Northwest"/>
    <s v="Cartier"/>
    <x v="3"/>
    <m/>
    <d v="2021-06-10T00:00:00"/>
    <m/>
    <x v="0"/>
    <n v="140"/>
    <m/>
    <m/>
    <m/>
    <n v="67.84"/>
    <n v="67.84"/>
    <s v="P.O."/>
  </r>
  <r>
    <s v="A00923"/>
    <s v="Central"/>
    <s v="Khan"/>
    <x v="0"/>
    <m/>
    <d v="2021-06-10T00:00:00"/>
    <m/>
    <x v="0"/>
    <n v="140"/>
    <m/>
    <m/>
    <m/>
    <n v="165.87"/>
    <n v="165.87"/>
    <s v="C.O.D."/>
  </r>
  <r>
    <s v="A00924"/>
    <s v="East"/>
    <s v="Ling"/>
    <x v="1"/>
    <m/>
    <d v="2021-06-10T00:00:00"/>
    <m/>
    <x v="0"/>
    <n v="140"/>
    <m/>
    <m/>
    <m/>
    <n v="42.66"/>
    <n v="42.66"/>
    <s v="Credit"/>
  </r>
  <r>
    <s v="A00925"/>
    <s v="Southeast"/>
    <s v="Burton"/>
    <x v="1"/>
    <m/>
    <d v="2021-06-10T00:00:00"/>
    <m/>
    <x v="1"/>
    <n v="80"/>
    <m/>
    <m/>
    <m/>
    <n v="101.9"/>
    <n v="101.9"/>
    <s v="Account"/>
  </r>
  <r>
    <s v="A00926"/>
    <s v="Southwest"/>
    <s v="Burton"/>
    <x v="3"/>
    <m/>
    <d v="2021-06-10T00:00:00"/>
    <m/>
    <x v="0"/>
    <n v="140"/>
    <m/>
    <m/>
    <m/>
    <n v="222.54"/>
    <n v="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s v="Cartier"/>
    <x v="1"/>
    <m/>
    <d v="2021-06-14T00:00:00"/>
    <m/>
    <x v="0"/>
    <n v="140"/>
    <m/>
    <m/>
    <m/>
    <n v="52.35"/>
    <n v="52.35"/>
    <s v="P.O."/>
  </r>
  <r>
    <s v="A00935"/>
    <s v="Central"/>
    <s v="Khan"/>
    <x v="4"/>
    <m/>
    <d v="2021-06-14T00:00:00"/>
    <m/>
    <x v="0"/>
    <n v="140"/>
    <m/>
    <m/>
    <m/>
    <n v="406.71"/>
    <n v="406.7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</r>
  <r>
    <s v="A00944"/>
    <s v="West"/>
    <s v="Khan"/>
    <x v="0"/>
    <m/>
    <d v="2021-06-16T00:00:00"/>
    <m/>
    <x v="0"/>
    <n v="140"/>
    <m/>
    <m/>
    <m/>
    <n v="30"/>
    <n v="30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x v="1"/>
    <n v="80"/>
    <m/>
    <m/>
    <m/>
    <n v="59.81"/>
    <n v="59.81"/>
    <s v="C.O.D."/>
  </r>
  <r>
    <s v="A00947"/>
    <s v="West"/>
    <s v="Khan"/>
    <x v="0"/>
    <m/>
    <d v="2021-06-16T00:00:00"/>
    <m/>
    <x v="1"/>
    <n v="80"/>
    <m/>
    <m/>
    <m/>
    <n v="19.2"/>
    <n v="19.2"/>
    <s v="C.O.D."/>
  </r>
  <r>
    <s v="A00948"/>
    <s v="North"/>
    <s v="Ling"/>
    <x v="2"/>
    <s v="Yes"/>
    <d v="2021-06-16T00:00:00"/>
    <m/>
    <x v="1"/>
    <n v="80"/>
    <m/>
    <m/>
    <m/>
    <n v="50.79"/>
    <n v="50.79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s v="Ling"/>
    <x v="0"/>
    <m/>
    <d v="2021-06-17T00:00:00"/>
    <m/>
    <x v="0"/>
    <n v="140"/>
    <m/>
    <m/>
    <m/>
    <n v="100.6"/>
    <n v="100.6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</r>
  <r>
    <s v="A00954"/>
    <s v="West"/>
    <s v="Burton"/>
    <x v="0"/>
    <m/>
    <d v="2021-06-17T00:00:00"/>
    <m/>
    <x v="1"/>
    <n v="80"/>
    <m/>
    <m/>
    <m/>
    <n v="10.31"/>
    <n v="10.31"/>
    <s v="P.O."/>
  </r>
  <r>
    <s v="A00955"/>
    <s v="North"/>
    <s v="Ling"/>
    <x v="0"/>
    <m/>
    <d v="2021-06-17T00:00:00"/>
    <m/>
    <x v="0"/>
    <n v="140"/>
    <m/>
    <m/>
    <m/>
    <n v="18.63"/>
    <n v="18.63"/>
    <s v="Account"/>
  </r>
  <r>
    <s v="A00956"/>
    <s v="North"/>
    <s v="Ling"/>
    <x v="0"/>
    <m/>
    <d v="2021-06-17T00:00:00"/>
    <m/>
    <x v="0"/>
    <n v="140"/>
    <m/>
    <m/>
    <m/>
    <n v="32"/>
    <n v="32"/>
    <s v="Account"/>
  </r>
  <r>
    <s v="A00957"/>
    <s v="North"/>
    <s v="Ling"/>
    <x v="2"/>
    <m/>
    <d v="2021-06-17T00:00:00"/>
    <m/>
    <x v="1"/>
    <n v="80"/>
    <m/>
    <m/>
    <m/>
    <n v="14.13"/>
    <n v="14.13"/>
    <s v="P.O."/>
  </r>
  <r>
    <s v="A00958"/>
    <s v="North"/>
    <s v="Ling"/>
    <x v="3"/>
    <m/>
    <d v="2021-06-17T00:00:00"/>
    <m/>
    <x v="1"/>
    <n v="80"/>
    <m/>
    <m/>
    <m/>
    <n v="322"/>
    <n v="322"/>
    <s v="Account"/>
  </r>
  <r>
    <s v="A00959"/>
    <s v="Northeast"/>
    <s v="Ling"/>
    <x v="0"/>
    <m/>
    <d v="2021-06-17T00:00:00"/>
    <m/>
    <x v="0"/>
    <n v="140"/>
    <m/>
    <m/>
    <m/>
    <n v="50.6"/>
    <n v="50.6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</r>
  <r>
    <s v="A00967"/>
    <s v="East"/>
    <s v="Ling"/>
    <x v="0"/>
    <m/>
    <d v="2021-06-21T00:00:00"/>
    <m/>
    <x v="0"/>
    <n v="140"/>
    <m/>
    <m/>
    <m/>
    <n v="120"/>
    <n v="120"/>
    <s v="Account"/>
  </r>
  <r>
    <s v="A00968"/>
    <s v="Northwest"/>
    <s v="Cartier"/>
    <x v="0"/>
    <m/>
    <d v="2021-06-21T00:00:00"/>
    <m/>
    <x v="1"/>
    <n v="80"/>
    <m/>
    <m/>
    <m/>
    <n v="193.84"/>
    <n v="193.84"/>
    <s v="C.O.D."/>
  </r>
  <r>
    <s v="A00969"/>
    <s v="Northwest"/>
    <s v="Cartier"/>
    <x v="0"/>
    <m/>
    <d v="2021-06-21T00:00:00"/>
    <m/>
    <x v="1"/>
    <n v="80"/>
    <m/>
    <m/>
    <m/>
    <n v="901.5"/>
    <n v="901.5"/>
    <s v="P.O."/>
  </r>
  <r>
    <s v="A00970"/>
    <s v="Central"/>
    <s v="Cartier"/>
    <x v="2"/>
    <m/>
    <d v="2021-06-21T00:00:00"/>
    <m/>
    <x v="1"/>
    <n v="80"/>
    <m/>
    <m/>
    <m/>
    <n v="64.34"/>
    <n v="64.34"/>
    <s v="Account"/>
  </r>
  <r>
    <s v="A00971"/>
    <s v="Central"/>
    <s v="Cartier"/>
    <x v="2"/>
    <m/>
    <d v="2021-06-21T00:00:00"/>
    <m/>
    <x v="1"/>
    <n v="80"/>
    <m/>
    <m/>
    <m/>
    <n v="64.34"/>
    <n v="64.34"/>
    <s v="Account"/>
  </r>
  <r>
    <s v="A00972"/>
    <s v="Central"/>
    <s v="Burton"/>
    <x v="0"/>
    <m/>
    <d v="2021-06-21T00:00:00"/>
    <m/>
    <x v="0"/>
    <n v="140"/>
    <m/>
    <m/>
    <m/>
    <n v="282"/>
    <n v="282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m/>
    <x v="1"/>
    <n v="80"/>
    <m/>
    <m/>
    <m/>
    <n v="65.5"/>
    <n v="65.5"/>
    <s v="Account"/>
  </r>
  <r>
    <s v="A00978"/>
    <s v="East"/>
    <s v="Ling"/>
    <x v="1"/>
    <m/>
    <d v="2021-06-22T00:00:00"/>
    <m/>
    <x v="0"/>
    <n v="140"/>
    <m/>
    <m/>
    <m/>
    <n v="1137.74"/>
    <n v="1137.74"/>
    <s v="Account"/>
  </r>
  <r>
    <s v="A00979"/>
    <s v="Central"/>
    <s v="Cartier"/>
    <x v="3"/>
    <m/>
    <d v="2021-06-22T00:00:00"/>
    <m/>
    <x v="1"/>
    <n v="80"/>
    <m/>
    <m/>
    <m/>
    <n v="273"/>
    <n v="273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</r>
  <r>
    <s v="A00987"/>
    <s v="North"/>
    <s v="Ling"/>
    <x v="2"/>
    <s v="Yes"/>
    <d v="2021-06-23T00:00:00"/>
    <m/>
    <x v="1"/>
    <n v="80"/>
    <m/>
    <m/>
    <m/>
    <n v="48.59"/>
    <n v="48.59"/>
    <s v="C.O.D."/>
  </r>
  <r>
    <s v="A00988"/>
    <s v="Central"/>
    <s v="Burton"/>
    <x v="0"/>
    <m/>
    <d v="2021-06-23T00:00:00"/>
    <m/>
    <x v="0"/>
    <n v="140"/>
    <m/>
    <m/>
    <m/>
    <n v="164.4"/>
    <n v="164.4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</r>
  <r>
    <s v="A00992"/>
    <s v="North"/>
    <s v="Burton"/>
    <x v="1"/>
    <m/>
    <d v="2021-06-24T00:00:00"/>
    <m/>
    <x v="1"/>
    <n v="80"/>
    <m/>
    <m/>
    <m/>
    <n v="7.5"/>
    <n v="7.5"/>
    <s v="C.O.D."/>
  </r>
  <r>
    <s v="A00993"/>
    <s v="North"/>
    <s v="Ling"/>
    <x v="2"/>
    <m/>
    <d v="2021-06-24T00:00:00"/>
    <m/>
    <x v="1"/>
    <n v="80"/>
    <m/>
    <m/>
    <m/>
    <n v="115.19"/>
    <n v="115.19"/>
    <s v="Account"/>
  </r>
  <r>
    <s v="A00994"/>
    <s v="North"/>
    <s v="Ling"/>
    <x v="2"/>
    <m/>
    <d v="2021-06-24T00:00:00"/>
    <m/>
    <x v="1"/>
    <n v="80"/>
    <m/>
    <m/>
    <m/>
    <n v="120"/>
    <n v="120"/>
    <s v="Account"/>
  </r>
  <r>
    <s v="A00995"/>
    <s v="East"/>
    <s v="Ling"/>
    <x v="2"/>
    <m/>
    <d v="2021-06-24T00:00:00"/>
    <m/>
    <x v="1"/>
    <n v="80"/>
    <m/>
    <m/>
    <m/>
    <n v="21"/>
    <n v="21"/>
    <s v="Account"/>
  </r>
  <r>
    <s v="A00996"/>
    <s v="East"/>
    <s v="Ling"/>
    <x v="0"/>
    <m/>
    <d v="2021-06-24T00:00:00"/>
    <m/>
    <x v="1"/>
    <n v="80"/>
    <m/>
    <m/>
    <m/>
    <n v="58.89"/>
    <n v="58.89"/>
    <s v="C.O.D."/>
  </r>
  <r>
    <s v="A00997"/>
    <s v="Central"/>
    <s v="Burton"/>
    <x v="2"/>
    <m/>
    <d v="2021-06-24T00:00:00"/>
    <m/>
    <x v="1"/>
    <n v="80"/>
    <m/>
    <m/>
    <m/>
    <n v="32.67"/>
    <n v="32.67"/>
    <s v="C.O.D."/>
  </r>
  <r>
    <s v="A00998"/>
    <s v="Southeast"/>
    <s v="Burton"/>
    <x v="3"/>
    <m/>
    <d v="2021-06-24T00:00:00"/>
    <m/>
    <x v="0"/>
    <n v="140"/>
    <m/>
    <m/>
    <m/>
    <n v="205.28"/>
    <n v="205.28"/>
    <s v="C.O.D."/>
  </r>
  <r>
    <s v="A00999"/>
    <s v="Central"/>
    <s v="Khan"/>
    <x v="1"/>
    <m/>
    <d v="2021-06-24T00:00:00"/>
    <m/>
    <x v="0"/>
    <n v="140"/>
    <m/>
    <m/>
    <m/>
    <n v="223.65"/>
    <n v="223.65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</r>
  <r>
    <s v="A01001"/>
    <s v="Northwest"/>
    <s v="Khan"/>
    <x v="3"/>
    <m/>
    <d v="2021-06-25T00:00:00"/>
    <m/>
    <x v="1"/>
    <n v="80"/>
    <m/>
    <m/>
    <m/>
    <n v="415.28"/>
    <n v="415.28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s v="Cartier"/>
    <x v="1"/>
    <s v="Yes"/>
    <d v="2021-06-28T00:00:00"/>
    <m/>
    <x v="0"/>
    <n v="140"/>
    <m/>
    <m/>
    <m/>
    <n v="60"/>
    <n v="60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</r>
  <r>
    <s v="A01008"/>
    <s v="North"/>
    <s v="Ling"/>
    <x v="2"/>
    <m/>
    <d v="2021-06-29T00:00:00"/>
    <m/>
    <x v="1"/>
    <n v="80"/>
    <m/>
    <m/>
    <m/>
    <n v="43.01"/>
    <n v="43.01"/>
    <s v="C.O.D."/>
  </r>
  <r>
    <s v="A01009"/>
    <s v="North"/>
    <s v="Ling"/>
    <x v="0"/>
    <m/>
    <d v="2021-06-29T00:00:00"/>
    <m/>
    <x v="1"/>
    <n v="80"/>
    <m/>
    <m/>
    <m/>
    <n v="58.5"/>
    <n v="58.5"/>
    <s v="Account"/>
  </r>
  <r>
    <s v="A01010"/>
    <s v="Southeast"/>
    <s v="Khan"/>
    <x v="1"/>
    <m/>
    <d v="2021-06-29T00:00:00"/>
    <m/>
    <x v="1"/>
    <n v="80"/>
    <m/>
    <m/>
    <m/>
    <n v="146.72"/>
    <n v="146.72"/>
    <s v="C.O.D."/>
  </r>
  <r>
    <s v="A01011"/>
    <s v="Central"/>
    <s v="Cartier"/>
    <x v="4"/>
    <m/>
    <d v="2021-06-29T00:00:00"/>
    <m/>
    <x v="1"/>
    <n v="80"/>
    <m/>
    <m/>
    <m/>
    <n v="60"/>
    <n v="60"/>
    <s v="Account"/>
  </r>
  <r>
    <s v="A01012"/>
    <s v="Southeast"/>
    <s v="Burton"/>
    <x v="0"/>
    <m/>
    <d v="2021-06-29T00:00:00"/>
    <m/>
    <x v="0"/>
    <n v="140"/>
    <m/>
    <m/>
    <m/>
    <n v="180"/>
    <n v="180"/>
    <s v="C.O.D."/>
  </r>
  <r>
    <s v="A01013"/>
    <s v="East"/>
    <s v="Ling"/>
    <x v="4"/>
    <m/>
    <d v="2021-06-29T00:00:00"/>
    <m/>
    <x v="0"/>
    <n v="140"/>
    <m/>
    <m/>
    <m/>
    <n v="165"/>
    <n v="165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s v="Khan"/>
    <x v="1"/>
    <m/>
    <d v="2021-06-30T00:00:00"/>
    <m/>
    <x v="0"/>
    <n v="140"/>
    <m/>
    <m/>
    <m/>
    <n v="103.18"/>
    <n v="103.18"/>
    <s v="C.O.D."/>
  </r>
  <r>
    <s v="A01019"/>
    <s v="Northwest"/>
    <s v="Khan"/>
    <x v="0"/>
    <m/>
    <d v="2021-06-30T00:00:00"/>
    <m/>
    <x v="1"/>
    <n v="80"/>
    <m/>
    <m/>
    <m/>
    <n v="68.5"/>
    <n v="68.5"/>
    <s v="Account"/>
  </r>
  <r>
    <s v="A01020"/>
    <s v="Southeast"/>
    <s v="Burton"/>
    <x v="3"/>
    <m/>
    <d v="2021-06-30T00:00:00"/>
    <m/>
    <x v="0"/>
    <n v="140"/>
    <m/>
    <m/>
    <m/>
    <n v="309.64"/>
    <n v="309.64"/>
    <s v="C.O.D."/>
  </r>
  <r>
    <s v="A01021"/>
    <s v="Northeast"/>
    <s v="Ling"/>
    <x v="4"/>
    <m/>
    <d v="2021-06-30T00:00:00"/>
    <m/>
    <x v="0"/>
    <n v="140"/>
    <m/>
    <m/>
    <m/>
    <n v="625.5"/>
    <n v="625.5"/>
    <s v="Account"/>
  </r>
  <r>
    <s v="A01022"/>
    <s v="North"/>
    <s v="Ling"/>
    <x v="3"/>
    <m/>
    <d v="2021-06-30T00:00:00"/>
    <m/>
    <x v="0"/>
    <n v="140"/>
    <m/>
    <m/>
    <m/>
    <n v="687.92"/>
    <n v="687.92"/>
    <s v="C.O.D."/>
  </r>
  <r>
    <s v="A01023"/>
    <s v="West"/>
    <s v="Khan"/>
    <x v="0"/>
    <m/>
    <d v="2021-06-30T00:00:00"/>
    <m/>
    <x v="1"/>
    <n v="80"/>
    <m/>
    <m/>
    <m/>
    <n v="110.69"/>
    <n v="110.69"/>
    <s v="P.O."/>
  </r>
  <r>
    <s v="A01024"/>
    <s v="Southwest"/>
    <s v="Burton"/>
    <x v="0"/>
    <m/>
    <d v="2021-06-30T00:00:00"/>
    <m/>
    <x v="0"/>
    <n v="140"/>
    <m/>
    <m/>
    <m/>
    <n v="151.81"/>
    <n v="151.81"/>
    <s v="C.O.D."/>
  </r>
  <r>
    <s v="A01025"/>
    <s v="North"/>
    <s v="Ling"/>
    <x v="0"/>
    <m/>
    <d v="2021-07-01T00:00:00"/>
    <m/>
    <x v="0"/>
    <n v="140"/>
    <m/>
    <m/>
    <m/>
    <n v="120"/>
    <n v="120"/>
    <s v="Account"/>
  </r>
  <r>
    <s v="A01026"/>
    <s v="West"/>
    <s v="Khan"/>
    <x v="2"/>
    <m/>
    <d v="2021-07-02T00:00:00"/>
    <m/>
    <x v="1"/>
    <n v="80"/>
    <m/>
    <m/>
    <m/>
    <n v="74.78"/>
    <n v="74.78"/>
    <s v="Account"/>
  </r>
  <r>
    <s v="A01027"/>
    <s v="Central"/>
    <s v="Cartier"/>
    <x v="4"/>
    <m/>
    <d v="2021-07-02T00:00:00"/>
    <m/>
    <x v="0"/>
    <n v="140"/>
    <m/>
    <m/>
    <m/>
    <n v="445.16"/>
    <n v="445.16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</r>
  <r>
    <s v="A01029"/>
    <s v="West"/>
    <s v="Khan"/>
    <x v="0"/>
    <m/>
    <d v="2021-07-05T00:00:00"/>
    <m/>
    <x v="0"/>
    <n v="140"/>
    <m/>
    <m/>
    <m/>
    <n v="180.33"/>
    <n v="180.33"/>
    <s v="Account"/>
  </r>
  <r>
    <s v="A01030"/>
    <s v="East"/>
    <s v="Ling"/>
    <x v="1"/>
    <m/>
    <d v="2021-07-05T00:00:00"/>
    <m/>
    <x v="0"/>
    <n v="140"/>
    <m/>
    <m/>
    <m/>
    <n v="21.33"/>
    <n v="21.33"/>
    <s v="Account"/>
  </r>
  <r>
    <s v="A01031"/>
    <s v="Northwest"/>
    <s v="Lopez"/>
    <x v="4"/>
    <m/>
    <d v="2021-07-05T00:00:00"/>
    <m/>
    <x v="0"/>
    <n v="140"/>
    <m/>
    <m/>
    <m/>
    <n v="1630.12"/>
    <n v="1630.12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</r>
  <r>
    <s v="A01034"/>
    <s v="North"/>
    <s v="Ling"/>
    <x v="0"/>
    <m/>
    <d v="2021-07-06T00:00:00"/>
    <m/>
    <x v="1"/>
    <n v="80"/>
    <m/>
    <m/>
    <m/>
    <n v="48.79"/>
    <n v="48.79"/>
    <s v="Account"/>
  </r>
  <r>
    <s v="A01035"/>
    <s v="North"/>
    <s v="Ling"/>
    <x v="1"/>
    <m/>
    <d v="2021-07-06T00:00:00"/>
    <m/>
    <x v="0"/>
    <n v="140"/>
    <m/>
    <m/>
    <m/>
    <n v="94.63"/>
    <n v="94.63"/>
    <s v="C.O.D."/>
  </r>
  <r>
    <s v="A01036"/>
    <s v="Southeast"/>
    <s v="Cartier"/>
    <x v="1"/>
    <m/>
    <d v="2021-07-06T00:00:00"/>
    <m/>
    <x v="1"/>
    <n v="80"/>
    <m/>
    <m/>
    <m/>
    <n v="142.38"/>
    <n v="142.38"/>
    <s v="C.O.D."/>
  </r>
  <r>
    <s v="A01037"/>
    <s v="North"/>
    <s v="Ling"/>
    <x v="1"/>
    <m/>
    <d v="2021-07-06T00:00:00"/>
    <m/>
    <x v="0"/>
    <n v="140"/>
    <m/>
    <m/>
    <m/>
    <n v="37.29"/>
    <n v="37.29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s v="Ling"/>
    <x v="2"/>
    <m/>
    <d v="2021-07-07T00:00:00"/>
    <m/>
    <x v="1"/>
    <n v="80"/>
    <m/>
    <m/>
    <m/>
    <n v="140.13"/>
    <n v="140.13"/>
    <s v="Account"/>
  </r>
  <r>
    <s v="A01041"/>
    <s v="East"/>
    <s v="Ling"/>
    <x v="1"/>
    <m/>
    <d v="2021-07-07T00:00:00"/>
    <m/>
    <x v="0"/>
    <n v="140"/>
    <m/>
    <m/>
    <m/>
    <n v="191.69"/>
    <n v="191.69"/>
    <s v="Account"/>
  </r>
  <r>
    <s v="A01042"/>
    <s v="Central"/>
    <s v="Burton"/>
    <x v="2"/>
    <m/>
    <d v="2021-07-07T00:00:00"/>
    <m/>
    <x v="1"/>
    <n v="80"/>
    <m/>
    <m/>
    <m/>
    <n v="64.34"/>
    <n v="64.34"/>
    <s v="C.O.D."/>
  </r>
  <r>
    <s v="A01043"/>
    <s v="South"/>
    <s v="Burton"/>
    <x v="1"/>
    <m/>
    <d v="2021-07-07T00:00:00"/>
    <m/>
    <x v="0"/>
    <n v="140"/>
    <m/>
    <m/>
    <m/>
    <n v="335.62"/>
    <n v="335.62"/>
    <s v="P.O."/>
  </r>
  <r>
    <s v="A01044"/>
    <s v="Southwest"/>
    <s v="Burton"/>
    <x v="1"/>
    <m/>
    <d v="2021-07-07T00:00:00"/>
    <m/>
    <x v="0"/>
    <n v="140"/>
    <m/>
    <m/>
    <m/>
    <n v="414.86"/>
    <n v="414.86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</r>
  <r>
    <s v="A01046"/>
    <s v="Central"/>
    <s v="Cartier"/>
    <x v="4"/>
    <s v="Yes"/>
    <d v="2021-07-08T00:00:00"/>
    <m/>
    <x v="0"/>
    <n v="140"/>
    <m/>
    <m/>
    <m/>
    <n v="116.1"/>
    <n v="116.1"/>
    <s v="C.O.D."/>
  </r>
  <r>
    <s v="A01047"/>
    <s v="East"/>
    <s v="Ling"/>
    <x v="3"/>
    <m/>
    <d v="2021-07-08T00:00:00"/>
    <m/>
    <x v="0"/>
    <n v="140"/>
    <m/>
    <m/>
    <m/>
    <n v="187.55"/>
    <n v="187.55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s v="Warranty"/>
  </r>
  <r>
    <s v="A01049"/>
    <s v="Central"/>
    <s v="Burton"/>
    <x v="0"/>
    <m/>
    <d v="2021-07-09T00:00:00"/>
    <m/>
    <x v="0"/>
    <n v="140"/>
    <m/>
    <m/>
    <m/>
    <n v="250.83"/>
    <n v="250.83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</r>
  <r>
    <s v="A01053"/>
    <s v="North"/>
    <s v="Ling"/>
    <x v="0"/>
    <m/>
    <d v="2021-07-12T00:00:00"/>
    <m/>
    <x v="0"/>
    <n v="140"/>
    <m/>
    <m/>
    <m/>
    <n v="169.02"/>
    <n v="169.02"/>
    <s v="Account"/>
  </r>
  <r>
    <s v="A01054"/>
    <s v="East"/>
    <s v="Ling"/>
    <x v="2"/>
    <m/>
    <d v="2021-07-12T00:00:00"/>
    <m/>
    <x v="0"/>
    <n v="140"/>
    <m/>
    <m/>
    <m/>
    <n v="145"/>
    <n v="145"/>
    <s v="C.O.D."/>
  </r>
  <r>
    <s v="A01055"/>
    <s v="Central"/>
    <s v="Cartier"/>
    <x v="4"/>
    <m/>
    <d v="2021-07-12T00:00:00"/>
    <m/>
    <x v="1"/>
    <n v="80"/>
    <m/>
    <m/>
    <m/>
    <n v="399.84"/>
    <n v="399.84"/>
    <s v="Account"/>
  </r>
  <r>
    <s v="A01056"/>
    <s v="Northeast"/>
    <s v="Burton"/>
    <x v="3"/>
    <m/>
    <d v="2021-07-12T00:00:00"/>
    <m/>
    <x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s v="Ling"/>
    <x v="0"/>
    <m/>
    <d v="2021-07-13T00:00:00"/>
    <m/>
    <x v="0"/>
    <n v="140"/>
    <m/>
    <m/>
    <m/>
    <n v="58.5"/>
    <n v="58.5"/>
    <s v="Account"/>
  </r>
  <r>
    <s v="A01059"/>
    <s v="South"/>
    <s v="Burton"/>
    <x v="0"/>
    <m/>
    <d v="2021-07-13T00:00:00"/>
    <m/>
    <x v="1"/>
    <n v="80"/>
    <m/>
    <m/>
    <m/>
    <n v="61.18"/>
    <n v="61.18"/>
    <s v="Account"/>
  </r>
  <r>
    <s v="A01060"/>
    <s v="South"/>
    <s v="Burton"/>
    <x v="0"/>
    <m/>
    <d v="2021-07-13T00:00:00"/>
    <m/>
    <x v="1"/>
    <n v="80"/>
    <m/>
    <m/>
    <m/>
    <n v="220.73"/>
    <n v="220.73"/>
    <s v="C.O.D."/>
  </r>
  <r>
    <s v="A01061"/>
    <s v="Northeast"/>
    <s v="Ling"/>
    <x v="1"/>
    <s v="Yes"/>
    <d v="2021-07-13T00:00:00"/>
    <m/>
    <x v="0"/>
    <n v="140"/>
    <m/>
    <m/>
    <m/>
    <n v="66.86"/>
    <n v="66.86"/>
    <s v="C.O.D."/>
  </r>
  <r>
    <s v="A01062"/>
    <s v="Northwest"/>
    <s v="Cartier"/>
    <x v="1"/>
    <m/>
    <d v="2021-07-14T00:00:00"/>
    <m/>
    <x v="1"/>
    <n v="80"/>
    <m/>
    <m/>
    <m/>
    <n v="120"/>
    <n v="120"/>
    <s v="P.O."/>
  </r>
  <r>
    <s v="A01063"/>
    <s v="Northwest"/>
    <s v="Cartier"/>
    <x v="1"/>
    <m/>
    <d v="2021-07-14T00:00:00"/>
    <m/>
    <x v="1"/>
    <n v="80"/>
    <m/>
    <m/>
    <m/>
    <n v="120"/>
    <n v="120"/>
    <s v="P.O."/>
  </r>
  <r>
    <s v="A01064"/>
    <s v="Northwest"/>
    <s v="Cartier"/>
    <x v="1"/>
    <m/>
    <d v="2021-07-14T00:00:00"/>
    <m/>
    <x v="1"/>
    <n v="80"/>
    <m/>
    <m/>
    <m/>
    <n v="120"/>
    <n v="120"/>
    <s v="P.O."/>
  </r>
  <r>
    <s v="A01065"/>
    <s v="Southwest"/>
    <s v="Burton"/>
    <x v="0"/>
    <m/>
    <d v="2021-07-14T00:00:00"/>
    <m/>
    <x v="1"/>
    <n v="80"/>
    <m/>
    <m/>
    <m/>
    <n v="166.62"/>
    <n v="166.62"/>
    <s v="C.O.D."/>
  </r>
  <r>
    <s v="A01066"/>
    <s v="Northeast"/>
    <s v="Ling"/>
    <x v="1"/>
    <m/>
    <d v="2021-07-14T00:00:00"/>
    <m/>
    <x v="0"/>
    <n v="140"/>
    <m/>
    <m/>
    <m/>
    <n v="336.26"/>
    <n v="336.26"/>
    <s v="Account"/>
  </r>
  <r>
    <s v="A01067"/>
    <s v="Northwest"/>
    <s v="Khan"/>
    <x v="3"/>
    <m/>
    <d v="2021-07-14T00:00:00"/>
    <m/>
    <x v="0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s v="Ling"/>
    <x v="1"/>
    <m/>
    <d v="2021-07-15T00:00:00"/>
    <m/>
    <x v="0"/>
    <n v="140"/>
    <m/>
    <m/>
    <m/>
    <n v="450.2"/>
    <n v="450.2"/>
    <s v="Account"/>
  </r>
  <r>
    <s v="A01070"/>
    <s v="North"/>
    <s v="Ling"/>
    <x v="1"/>
    <m/>
    <d v="2021-07-15T00:00:00"/>
    <m/>
    <x v="0"/>
    <n v="140"/>
    <m/>
    <m/>
    <m/>
    <n v="186"/>
    <n v="18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</r>
  <r>
    <s v="A01072"/>
    <s v="East"/>
    <s v="Ling"/>
    <x v="3"/>
    <m/>
    <d v="2021-07-16T00:00:00"/>
    <m/>
    <x v="0"/>
    <n v="140"/>
    <m/>
    <m/>
    <m/>
    <n v="170"/>
    <n v="170"/>
    <s v="Account"/>
  </r>
  <r>
    <s v="A01073"/>
    <s v="North"/>
    <s v="Ling"/>
    <x v="1"/>
    <m/>
    <d v="2021-07-16T00:00:00"/>
    <m/>
    <x v="0"/>
    <n v="140"/>
    <m/>
    <m/>
    <m/>
    <n v="180"/>
    <n v="180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x v="0"/>
    <n v="140"/>
    <m/>
    <m/>
    <m/>
    <n v="61.24"/>
    <n v="61.24"/>
    <s v="C.O.D."/>
  </r>
  <r>
    <s v="A01078"/>
    <s v="West"/>
    <s v="Khan"/>
    <x v="1"/>
    <m/>
    <d v="2021-07-19T00:00:00"/>
    <m/>
    <x v="0"/>
    <n v="140"/>
    <m/>
    <m/>
    <m/>
    <n v="440.03"/>
    <n v="440.03"/>
    <s v="C.O.D."/>
  </r>
  <r>
    <s v="A01079"/>
    <s v="West"/>
    <s v="Khan"/>
    <x v="3"/>
    <m/>
    <d v="2021-07-19T00:00:00"/>
    <m/>
    <x v="0"/>
    <n v="140"/>
    <m/>
    <m/>
    <m/>
    <n v="351"/>
    <n v="351"/>
    <s v="Account"/>
  </r>
  <r>
    <s v="A01080"/>
    <s v="Central"/>
    <s v="Khan"/>
    <x v="1"/>
    <m/>
    <d v="2021-07-19T00:00:00"/>
    <m/>
    <x v="0"/>
    <n v="140"/>
    <m/>
    <m/>
    <m/>
    <n v="519.01"/>
    <n v="519.01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</r>
  <r>
    <s v="A01082"/>
    <s v="North"/>
    <s v="Ling"/>
    <x v="1"/>
    <m/>
    <d v="2021-07-19T00:00:00"/>
    <m/>
    <x v="0"/>
    <n v="140"/>
    <m/>
    <m/>
    <m/>
    <n v="1073.46"/>
    <n v="1073.46"/>
    <s v="Account"/>
  </r>
  <r>
    <s v="A01083"/>
    <s v="North"/>
    <s v="Ling"/>
    <x v="1"/>
    <m/>
    <d v="2021-07-19T00:00:00"/>
    <m/>
    <x v="0"/>
    <n v="140"/>
    <m/>
    <m/>
    <m/>
    <n v="48.49"/>
    <n v="48.49"/>
    <s v="Account"/>
  </r>
  <r>
    <s v="A01084"/>
    <s v="West"/>
    <s v="Khan"/>
    <x v="1"/>
    <m/>
    <d v="2021-07-19T00:00:00"/>
    <m/>
    <x v="1"/>
    <n v="80"/>
    <m/>
    <m/>
    <m/>
    <n v="45.24"/>
    <n v="45.24"/>
    <s v="Account"/>
  </r>
  <r>
    <s v="A01085"/>
    <s v="North"/>
    <s v="Ling"/>
    <x v="0"/>
    <m/>
    <d v="2021-07-19T00:00:00"/>
    <m/>
    <x v="1"/>
    <n v="80"/>
    <m/>
    <m/>
    <m/>
    <n v="288.42"/>
    <n v="288.42"/>
    <s v="C.O.D."/>
  </r>
  <r>
    <s v="A01086"/>
    <s v="Central"/>
    <s v="Burton"/>
    <x v="1"/>
    <m/>
    <d v="2021-07-20T00:00:00"/>
    <m/>
    <x v="1"/>
    <n v="80"/>
    <m/>
    <m/>
    <m/>
    <n v="38.5"/>
    <n v="38.5"/>
    <s v="Account"/>
  </r>
  <r>
    <s v="A01087"/>
    <s v="South"/>
    <s v="Burton"/>
    <x v="2"/>
    <m/>
    <d v="2021-07-20T00:00:00"/>
    <m/>
    <x v="1"/>
    <n v="80"/>
    <m/>
    <m/>
    <m/>
    <n v="108"/>
    <n v="108"/>
    <s v="Account"/>
  </r>
  <r>
    <s v="A01088"/>
    <s v="North"/>
    <s v="Ling"/>
    <x v="0"/>
    <m/>
    <d v="2021-07-20T00:00:00"/>
    <m/>
    <x v="0"/>
    <n v="140"/>
    <m/>
    <m/>
    <m/>
    <n v="142.85"/>
    <n v="142.85"/>
    <s v="Account"/>
  </r>
  <r>
    <s v="A01089"/>
    <s v="Central"/>
    <s v="Cartier"/>
    <x v="0"/>
    <m/>
    <d v="2021-07-21T00:00:00"/>
    <m/>
    <x v="1"/>
    <n v="80"/>
    <m/>
    <m/>
    <m/>
    <n v="85.94"/>
    <n v="85.94"/>
    <s v="Account"/>
  </r>
  <r>
    <s v="A01090"/>
    <s v="North"/>
    <s v="Ling"/>
    <x v="1"/>
    <m/>
    <d v="2021-07-21T00:00:00"/>
    <m/>
    <x v="0"/>
    <n v="140"/>
    <m/>
    <m/>
    <m/>
    <n v="21.33"/>
    <n v="21.33"/>
    <s v="Account"/>
  </r>
  <r>
    <s v="A01091"/>
    <s v="Northwest"/>
    <s v="Cartier"/>
    <x v="1"/>
    <m/>
    <d v="2021-07-21T00:00:00"/>
    <m/>
    <x v="0"/>
    <n v="140"/>
    <m/>
    <m/>
    <m/>
    <n v="602.66"/>
    <n v="602.66"/>
    <s v="C.O.D."/>
  </r>
  <r>
    <s v="A01092"/>
    <s v="Northwest"/>
    <s v="Cartier"/>
    <x v="0"/>
    <s v="Yes"/>
    <d v="2021-07-22T00:00:00"/>
    <m/>
    <x v="0"/>
    <n v="140"/>
    <m/>
    <m/>
    <m/>
    <n v="66.89"/>
    <n v="66.89"/>
    <s v="C.O.D."/>
  </r>
  <r>
    <s v="A01093"/>
    <s v="Northwest"/>
    <s v="Khan"/>
    <x v="3"/>
    <m/>
    <d v="2021-07-22T00:00:00"/>
    <m/>
    <x v="1"/>
    <n v="80"/>
    <m/>
    <m/>
    <m/>
    <n v="472.55"/>
    <n v="472.55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x v="0"/>
    <n v="140"/>
    <m/>
    <m/>
    <m/>
    <n v="237.21"/>
    <n v="237.21"/>
    <s v="C.O.D."/>
  </r>
  <r>
    <s v="A01096"/>
    <s v="Northwest"/>
    <s v="Cartier"/>
    <x v="3"/>
    <m/>
    <d v="2021-07-22T00:00:00"/>
    <m/>
    <x v="1"/>
    <n v="80"/>
    <m/>
    <m/>
    <m/>
    <n v="128.81"/>
    <n v="128.81"/>
    <s v="C.O.D."/>
  </r>
  <r>
    <s v="A01097"/>
    <s v="Central"/>
    <s v="Cartier"/>
    <x v="0"/>
    <m/>
    <d v="2021-07-23T00:00:00"/>
    <m/>
    <x v="1"/>
    <n v="80"/>
    <m/>
    <m/>
    <m/>
    <n v="84.89"/>
    <n v="84.89"/>
    <s v="C.O.D."/>
  </r>
  <r>
    <s v="A01098"/>
    <s v="East"/>
    <s v="Ling"/>
    <x v="2"/>
    <m/>
    <d v="2021-07-24T00:00:00"/>
    <m/>
    <x v="1"/>
    <n v="80"/>
    <m/>
    <m/>
    <m/>
    <n v="122.32"/>
    <n v="122.32"/>
    <s v="Account"/>
  </r>
  <r>
    <s v="A01100"/>
    <s v="East"/>
    <s v="Ling"/>
    <x v="0"/>
    <m/>
    <d v="2021-07-29T00:00:00"/>
    <m/>
    <x v="0"/>
    <n v="140"/>
    <m/>
    <m/>
    <m/>
    <n v="210.45"/>
    <n v="210.45"/>
    <s v="C.O.D."/>
  </r>
  <r>
    <m/>
    <m/>
    <m/>
    <x v="5"/>
    <m/>
    <m/>
    <m/>
    <x v="3"/>
    <m/>
    <m/>
    <m/>
    <n v="858"/>
    <m/>
    <m/>
    <m/>
  </r>
  <r>
    <m/>
    <m/>
    <m/>
    <x v="5"/>
    <m/>
    <m/>
    <m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2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x v="0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  <x v="0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x v="0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x v="0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  <x v="0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  <x v="0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x v="0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x v="0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x v="0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  <x v="0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  <x v="0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  <x v="0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x v="0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x v="0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x v="0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  <x v="0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x v="0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  <x v="0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x v="0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x v="0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x v="0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x v="0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  <x v="0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  <x v="0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  <x v="0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  <x v="0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  <x v="0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  <x v="0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x v="0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x v="0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  <x v="0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x v="0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x v="0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x v="0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  <x v="0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  <x v="0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  <x v="0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x v="0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x v="0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  <x v="0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x v="0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  <x v="0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  <x v="0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  <x v="0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x v="0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  <x v="0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x v="0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x v="0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  <x v="0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x v="0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x v="0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  <x v="0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  <x v="0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  <x v="0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x v="0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  <x v="0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  <x v="0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  <x v="0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  <x v="0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x v="0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  <x v="0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  <x v="0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x v="0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x v="0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  <x v="0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  <x v="0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  <x v="0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  <x v="0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  <x v="0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  <x v="0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  <x v="0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  <x v="0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  <x v="0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  <x v="0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  <x v="0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x v="0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  <x v="0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  <x v="0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  <x v="0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  <x v="0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  <x v="0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  <x v="0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x v="0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x v="0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x v="0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x v="0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  <x v="0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x v="0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  <x v="0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x v="0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  <x v="0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  <x v="0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  <x v="0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x v="0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  <x v="0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  <x v="0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  <x v="0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x v="0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  <x v="0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  <x v="0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  <x v="0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  <x v="0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  <x v="0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x v="0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x v="0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  <x v="0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x v="0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  <x v="0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  <x v="0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x v="0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x v="0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x v="0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  <x v="0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  <x v="0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x v="0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x v="0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x v="0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  <x v="0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x v="0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  <x v="0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  <x v="0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  <x v="0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x v="0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  <x v="0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x v="0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  <x v="0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  <x v="0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  <x v="0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x v="0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x v="0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  <x v="0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  <x v="0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x v="0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  <x v="0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x v="0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x v="0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x v="0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x v="0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x v="0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  <x v="0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  <x v="0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x v="0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x v="0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  <x v="0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  <x v="0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x v="0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x v="0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x v="0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  <x v="0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  <x v="0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x v="0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  <x v="0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  <x v="0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  <x v="0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x v="0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  <x v="0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x v="0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  <x v="0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x v="0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x v="0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  <x v="0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  <x v="0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  <x v="0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x v="0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x v="0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x v="0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x v="0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x v="0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  <x v="0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x v="0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  <x v="0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x v="0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  <x v="0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  <x v="0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x v="0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x v="0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  <x v="0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  <x v="0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  <x v="0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  <x v="0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  <x v="0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x v="0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x v="0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x v="0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x v="0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x v="0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x v="0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x v="0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  <x v="0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  <x v="0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x v="0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  <x v="0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x v="0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x v="0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  <x v="0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  <x v="0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x v="0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x v="0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  <x v="0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  <x v="0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  <x v="0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x v="0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x v="0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  <x v="0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  <x v="0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  <x v="0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  <x v="0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x v="0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  <x v="0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  <x v="0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x v="0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x v="0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  <x v="0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x v="0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x v="0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  <x v="0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  <x v="0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  <x v="0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  <x v="0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  <x v="0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  <x v="0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x v="0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  <x v="0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x v="0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x v="0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x v="0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  <x v="0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x v="0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x v="0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  <x v="0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  <x v="0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x v="0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  <x v="0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x v="0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  <x v="0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  <x v="0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  <x v="0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  <x v="0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x v="0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  <x v="0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  <x v="0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x v="0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  <x v="0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  <x v="0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  <x v="0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x v="0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  <x v="0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  <x v="0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  <x v="0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x v="0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x v="0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  <x v="0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  <x v="0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x v="0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  <x v="0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  <x v="0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  <x v="0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  <x v="0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  <x v="0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  <x v="0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  <x v="0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  <x v="0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  <x v="0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  <x v="0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  <x v="0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  <x v="0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x v="0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  <x v="0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  <x v="0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  <x v="0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  <x v="0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  <x v="0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  <x v="0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x v="0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  <x v="0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x v="0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  <x v="0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  <x v="0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x v="0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x v="0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  <x v="0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  <x v="0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x v="0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  <x v="0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  <x v="0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x v="0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x v="0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  <x v="0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x v="0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  <x v="0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  <x v="0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  <x v="0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x v="0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  <x v="0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x v="0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  <x v="0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  <x v="0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x v="0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  <x v="0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x v="0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x v="0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x v="0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  <x v="0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x v="0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  <x v="0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x v="0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x v="0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x v="0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  <x v="0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  <x v="0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  <x v="0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  <x v="0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x v="0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  <x v="0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  <x v="0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  <x v="0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  <x v="0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  <x v="0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x v="0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  <x v="0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x v="0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  <x v="0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  <x v="0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  <x v="0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  <x v="0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  <x v="0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  <x v="0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  <x v="0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  <x v="0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x v="0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x v="0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  <x v="0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x v="0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  <x v="0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  <x v="0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  <x v="0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  <x v="0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x v="0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  <x v="0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  <x v="0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  <x v="0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x v="0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x v="0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x v="0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x v="0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  <x v="0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  <x v="0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x v="0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  <x v="0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x v="0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x v="0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  <x v="0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  <x v="0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x v="0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x v="0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  <x v="0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  <x v="0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  <x v="0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  <x v="0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x v="0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x v="0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  <x v="0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  <x v="0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x v="0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  <x v="0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  <x v="0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x v="0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x v="0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  <x v="0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x v="0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  <x v="0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x v="0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  <x v="0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  <x v="0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x v="0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x v="0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  <x v="0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  <x v="0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x v="0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  <x v="0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  <x v="0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  <x v="0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  <x v="0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x v="0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x v="0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  <x v="0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  <x v="0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  <x v="0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x v="0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x v="0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x v="0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  <x v="0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  <x v="0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x v="0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x v="0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x v="0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x v="0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  <x v="0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  <x v="0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x v="0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  <x v="0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  <x v="0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  <x v="0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  <x v="0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  <x v="0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  <x v="0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x v="0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x v="0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x v="0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x v="0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x v="0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x v="0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  <x v="0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  <x v="0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  <x v="0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  <x v="0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x v="0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  <x v="0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  <x v="0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  <x v="0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  <x v="0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  <x v="0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  <x v="0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  <x v="0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  <x v="0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  <x v="0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  <x v="0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x v="0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x v="0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x v="0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  <x v="0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x v="0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  <x v="0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x v="0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  <x v="0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  <x v="0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x v="0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  <x v="0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  <x v="0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x v="0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  <x v="0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x v="0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x v="0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  <x v="0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x v="0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  <x v="0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  <x v="0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  <x v="0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  <x v="0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  <x v="0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  <x v="0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  <x v="0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x v="0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x v="0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  <x v="0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x v="0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  <x v="0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x v="0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x v="0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  <x v="0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x v="0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x v="0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  <x v="0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  <x v="0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x v="0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  <x v="0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  <x v="0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  <x v="0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x v="0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x v="0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x v="0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x v="0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  <x v="0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x v="0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x v="0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x v="0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x v="0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  <x v="0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  <x v="0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  <x v="0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x v="0"/>
  </r>
  <r>
    <s v="A00581"/>
    <s v="Northeast"/>
    <s v="Ling"/>
    <x v="0"/>
    <m/>
    <d v="2021-04-07T00:00:00"/>
    <m/>
    <x v="0"/>
    <n v="140"/>
    <m/>
    <s v="Yes"/>
    <m/>
    <n v="1587.25"/>
    <n v="0"/>
    <s v="C.O.D."/>
    <x v="0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x v="0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x v="0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x v="0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x v="0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x v="0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x v="0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  <x v="0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  <x v="0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  <x v="0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  <x v="0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  <x v="0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x v="0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  <x v="0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x v="0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  <x v="0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x v="0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  <x v="0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x v="0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x v="0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  <x v="0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  <x v="0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x v="0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x v="0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x v="0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  <x v="0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x v="0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x v="0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  <x v="0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  <x v="0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  <x v="0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  <x v="0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x v="0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  <x v="0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x v="0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  <x v="0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  <x v="0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  <x v="0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  <x v="0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x v="0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x v="0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  <x v="0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  <x v="0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x v="0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x v="0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  <x v="0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x v="0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  <x v="0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  <x v="0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x v="0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  <x v="0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x v="0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  <x v="0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  <x v="0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  <x v="0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  <x v="0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  <x v="0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  <x v="0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x v="0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  <x v="0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x v="0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  <x v="0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x v="0"/>
  </r>
  <r>
    <s v="A00644"/>
    <s v="Southeast"/>
    <s v="Cartier"/>
    <x v="3"/>
    <m/>
    <d v="2021-04-19T00:00:00"/>
    <m/>
    <x v="0"/>
    <n v="140"/>
    <m/>
    <m/>
    <m/>
    <n v="427.83"/>
    <n v="427.83"/>
    <s v="C.O.D."/>
    <x v="0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  <x v="0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  <x v="0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  <x v="0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  <x v="0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x v="0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  <x v="0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  <x v="0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x v="0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  <x v="0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x v="0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  <x v="0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x v="0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  <x v="0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  <x v="0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  <x v="0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  <x v="0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  <x v="0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  <x v="0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  <x v="0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  <x v="0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  <x v="0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  <x v="0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  <x v="0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  <x v="0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  <x v="0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  <x v="0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x v="0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  <x v="0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x v="0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  <x v="0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  <x v="0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  <x v="0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x v="0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  <x v="0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  <x v="0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x v="0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  <x v="0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  <x v="0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  <x v="0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  <x v="0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  <x v="0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  <x v="0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x v="0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  <x v="0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x v="0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x v="0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x v="0"/>
  </r>
  <r>
    <s v="A00692"/>
    <s v="North"/>
    <s v="Ling"/>
    <x v="4"/>
    <m/>
    <d v="2021-04-23T00:00:00"/>
    <m/>
    <x v="0"/>
    <n v="140"/>
    <m/>
    <m/>
    <m/>
    <n v="356.24"/>
    <n v="356.24"/>
    <s v="C.O.D."/>
    <x v="0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x v="0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x v="0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  <x v="0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  <x v="0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  <x v="0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  <x v="0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x v="0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  <x v="0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  <x v="0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x v="0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x v="0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  <x v="0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  <x v="0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  <x v="0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  <x v="0"/>
  </r>
  <r>
    <s v="A00708"/>
    <s v="North"/>
    <s v="Ling"/>
    <x v="0"/>
    <m/>
    <d v="2021-04-26T00:00:00"/>
    <m/>
    <x v="0"/>
    <n v="140"/>
    <m/>
    <m/>
    <m/>
    <n v="106.65"/>
    <n v="106.65"/>
    <s v="Account"/>
    <x v="0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  <x v="0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  <x v="0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  <x v="0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  <x v="0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  <x v="0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  <x v="0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  <x v="0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  <x v="0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  <x v="0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x v="0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  <x v="0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  <x v="0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  <x v="0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  <x v="0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x v="0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x v="0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  <x v="0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  <x v="0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  <x v="0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  <x v="0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x v="0"/>
  </r>
  <r>
    <s v="A00730"/>
    <s v="Northwest"/>
    <s v="Khan"/>
    <x v="0"/>
    <m/>
    <d v="2021-04-29T00:00:00"/>
    <m/>
    <x v="0"/>
    <n v="140"/>
    <m/>
    <m/>
    <m/>
    <n v="591.75"/>
    <n v="591.75"/>
    <s v="Account"/>
    <x v="0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  <x v="0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  <x v="0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  <x v="0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  <x v="0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  <x v="0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  <x v="0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  <x v="0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  <x v="0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x v="0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  <x v="0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x v="0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  <x v="0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  <x v="0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  <x v="0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  <x v="0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x v="0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x v="0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x v="0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  <x v="0"/>
  </r>
  <r>
    <s v="A00750"/>
    <s v="Northeast"/>
    <s v="Ling"/>
    <x v="2"/>
    <m/>
    <d v="2021-05-04T00:00:00"/>
    <m/>
    <x v="1"/>
    <n v="80"/>
    <m/>
    <m/>
    <m/>
    <n v="118.9"/>
    <n v="118.9"/>
    <s v="Account"/>
    <x v="0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x v="0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  <x v="0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  <x v="0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  <x v="0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x v="0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  <x v="0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x v="0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  <x v="0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  <x v="0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x v="0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  <x v="0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x v="0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  <x v="0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  <x v="0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  <x v="0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  <x v="0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  <x v="0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x v="0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x v="0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  <x v="0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  <x v="0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  <x v="0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x v="0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  <x v="0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  <x v="0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x v="0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  <x v="0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  <x v="0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x v="0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x v="0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x v="0"/>
  </r>
  <r>
    <s v="A00782"/>
    <s v="West"/>
    <s v="Khan"/>
    <x v="4"/>
    <m/>
    <d v="2021-05-13T00:00:00"/>
    <m/>
    <x v="0"/>
    <n v="140"/>
    <m/>
    <m/>
    <m/>
    <n v="144"/>
    <n v="144"/>
    <s v="C.O.D."/>
    <x v="0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  <x v="0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  <x v="0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  <x v="0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x v="0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x v="0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x v="0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x v="0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x v="0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  <x v="0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  <x v="0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x v="0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x v="0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  <x v="0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  <x v="0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x v="0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  <x v="0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x v="0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x v="0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  <x v="0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  <x v="0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  <x v="0"/>
  </r>
  <r>
    <s v="A00804"/>
    <s v="Southeast"/>
    <s v="Cartier"/>
    <x v="4"/>
    <m/>
    <d v="2021-05-18T00:00:00"/>
    <m/>
    <x v="0"/>
    <n v="140"/>
    <m/>
    <m/>
    <m/>
    <n v="281.62"/>
    <n v="281.62"/>
    <s v="Account"/>
    <x v="0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x v="0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  <x v="0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x v="0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  <x v="0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  <x v="0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  <x v="0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  <x v="0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  <x v="0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  <x v="0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  <x v="0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x v="0"/>
  </r>
  <r>
    <s v="A00816"/>
    <s v="Southwest"/>
    <s v="Burton"/>
    <x v="3"/>
    <m/>
    <d v="2021-05-20T00:00:00"/>
    <m/>
    <x v="0"/>
    <n v="140"/>
    <m/>
    <m/>
    <m/>
    <n v="852.55"/>
    <n v="852.55"/>
    <s v="C.O.D."/>
    <x v="0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  <x v="0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  <x v="0"/>
  </r>
  <r>
    <s v="A00819"/>
    <s v="Northwest"/>
    <s v="Cartier"/>
    <x v="1"/>
    <m/>
    <d v="2021-05-21T00:00:00"/>
    <m/>
    <x v="1"/>
    <n v="80"/>
    <m/>
    <m/>
    <m/>
    <n v="90"/>
    <n v="90"/>
    <s v="P.O."/>
    <x v="0"/>
  </r>
  <r>
    <s v="A00820"/>
    <s v="Northwest"/>
    <s v="Burton"/>
    <x v="1"/>
    <s v="Yes"/>
    <d v="2021-05-22T00:00:00"/>
    <m/>
    <x v="1"/>
    <n v="80"/>
    <m/>
    <m/>
    <m/>
    <n v="108.51"/>
    <n v="108.51"/>
    <s v="C.O.D."/>
    <x v="0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x v="0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  <x v="0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x v="0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  <x v="0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x v="0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x v="0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  <x v="0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x v="0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  <x v="0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x v="0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  <x v="0"/>
  </r>
  <r>
    <s v="A00832"/>
    <s v="Central"/>
    <s v="Burton"/>
    <x v="4"/>
    <m/>
    <d v="2021-05-25T00:00:00"/>
    <m/>
    <x v="1"/>
    <n v="80"/>
    <m/>
    <s v="Yes"/>
    <m/>
    <n v="151.28"/>
    <n v="0"/>
    <s v="C.O.D."/>
    <x v="0"/>
  </r>
  <r>
    <s v="A00833"/>
    <s v="Northwest"/>
    <s v="Cartier"/>
    <x v="1"/>
    <m/>
    <d v="2021-05-25T00:00:00"/>
    <m/>
    <x v="1"/>
    <n v="80"/>
    <m/>
    <m/>
    <m/>
    <n v="47.05"/>
    <n v="47.05"/>
    <s v="P.O."/>
    <x v="0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x v="0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  <x v="0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  <x v="0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x v="0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  <x v="0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x v="0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x v="0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  <x v="0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  <x v="0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  <x v="0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  <x v="0"/>
  </r>
  <r>
    <s v="A00845"/>
    <s v="Central"/>
    <s v="Burton"/>
    <x v="0"/>
    <m/>
    <d v="2021-05-26T00:00:00"/>
    <m/>
    <x v="1"/>
    <n v="80"/>
    <m/>
    <m/>
    <m/>
    <n v="377.6"/>
    <n v="377.6"/>
    <s v="Account"/>
    <x v="0"/>
  </r>
  <r>
    <s v="A00846"/>
    <s v="Northwest"/>
    <s v="Cartier"/>
    <x v="0"/>
    <m/>
    <d v="2021-05-26T00:00:00"/>
    <m/>
    <x v="1"/>
    <n v="80"/>
    <m/>
    <m/>
    <m/>
    <n v="70"/>
    <n v="70"/>
    <s v="P.O."/>
    <x v="0"/>
  </r>
  <r>
    <s v="A00847"/>
    <s v="Northwest"/>
    <s v="Cartier"/>
    <x v="1"/>
    <m/>
    <d v="2021-05-26T00:00:00"/>
    <m/>
    <x v="1"/>
    <n v="80"/>
    <m/>
    <m/>
    <m/>
    <n v="177.05"/>
    <n v="177.05"/>
    <s v="P.O."/>
    <x v="0"/>
  </r>
  <r>
    <s v="A00848"/>
    <s v="Central"/>
    <s v="Burton"/>
    <x v="1"/>
    <m/>
    <d v="2021-05-26T00:00:00"/>
    <m/>
    <x v="0"/>
    <n v="140"/>
    <m/>
    <m/>
    <m/>
    <n v="839.68"/>
    <n v="839.68"/>
    <s v="C.O.D."/>
    <x v="0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x v="0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  <x v="0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x v="0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x v="0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x v="0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x v="0"/>
  </r>
  <r>
    <s v="A00855"/>
    <s v="Central"/>
    <s v="Burton"/>
    <x v="3"/>
    <m/>
    <d v="2021-05-28T00:00:00"/>
    <m/>
    <x v="1"/>
    <n v="80"/>
    <m/>
    <s v="Yes"/>
    <m/>
    <n v="17.059999999999999"/>
    <n v="0"/>
    <s v="C.O.D."/>
    <x v="0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  <x v="0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  <x v="0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x v="0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  <x v="0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  <x v="0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x v="0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  <x v="0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x v="0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  <x v="0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  <x v="0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  <x v="0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  <x v="0"/>
  </r>
  <r>
    <s v="A00868"/>
    <s v="Northwest"/>
    <s v="Cartier"/>
    <x v="0"/>
    <m/>
    <d v="2021-06-01T00:00:00"/>
    <m/>
    <x v="0"/>
    <n v="140"/>
    <m/>
    <m/>
    <m/>
    <n v="85.35"/>
    <n v="85.35"/>
    <s v="P.O."/>
    <x v="0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x v="0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  <x v="0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  <x v="0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  <x v="0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  <x v="0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  <x v="0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x v="0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  <x v="0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  <x v="0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x v="0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  <x v="0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  <x v="0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  <x v="0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  <x v="0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x v="0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x v="0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  <x v="0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x v="0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x v="0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x v="0"/>
  </r>
  <r>
    <s v="A00889"/>
    <s v="North"/>
    <s v="Ling"/>
    <x v="1"/>
    <m/>
    <d v="2021-06-03T00:00:00"/>
    <m/>
    <x v="0"/>
    <n v="140"/>
    <m/>
    <m/>
    <m/>
    <n v="42.66"/>
    <n v="42.66"/>
    <s v="Account"/>
    <x v="0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x v="0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x v="0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x v="0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  <x v="0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  <x v="0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  <x v="0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x v="0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  <x v="0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  <x v="0"/>
  </r>
  <r>
    <s v="A00899"/>
    <s v="Northwest"/>
    <s v="Cartier"/>
    <x v="4"/>
    <m/>
    <d v="2021-06-07T00:00:00"/>
    <m/>
    <x v="0"/>
    <n v="140"/>
    <m/>
    <m/>
    <m/>
    <n v="346.24"/>
    <n v="346.24"/>
    <s v="C.O.D."/>
    <x v="0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  <x v="0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x v="0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  <x v="0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x v="0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x v="0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  <x v="0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x v="0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x v="0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  <x v="0"/>
  </r>
  <r>
    <s v="A00909"/>
    <s v="Northwest"/>
    <s v="Cartier"/>
    <x v="0"/>
    <m/>
    <d v="2021-06-08T00:00:00"/>
    <m/>
    <x v="0"/>
    <n v="140"/>
    <m/>
    <m/>
    <m/>
    <n v="150"/>
    <n v="150"/>
    <s v="Account"/>
    <x v="0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  <x v="0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  <x v="0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x v="0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x v="0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  <x v="0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x v="0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  <x v="0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x v="0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x v="0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  <x v="0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x v="0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  <x v="0"/>
  </r>
  <r>
    <s v="A00922"/>
    <s v="Northwest"/>
    <s v="Cartier"/>
    <x v="3"/>
    <m/>
    <d v="2021-06-10T00:00:00"/>
    <m/>
    <x v="0"/>
    <n v="140"/>
    <m/>
    <m/>
    <m/>
    <n v="67.84"/>
    <n v="67.84"/>
    <s v="P.O."/>
    <x v="0"/>
  </r>
  <r>
    <s v="A00923"/>
    <s v="Central"/>
    <s v="Khan"/>
    <x v="0"/>
    <m/>
    <d v="2021-06-10T00:00:00"/>
    <m/>
    <x v="0"/>
    <n v="140"/>
    <m/>
    <m/>
    <m/>
    <n v="165.87"/>
    <n v="165.87"/>
    <s v="C.O.D."/>
    <x v="0"/>
  </r>
  <r>
    <s v="A00924"/>
    <s v="East"/>
    <s v="Ling"/>
    <x v="1"/>
    <m/>
    <d v="2021-06-10T00:00:00"/>
    <m/>
    <x v="0"/>
    <n v="140"/>
    <m/>
    <m/>
    <m/>
    <n v="42.66"/>
    <n v="42.66"/>
    <s v="Credit"/>
    <x v="0"/>
  </r>
  <r>
    <s v="A00925"/>
    <s v="Southeast"/>
    <s v="Burton"/>
    <x v="1"/>
    <m/>
    <d v="2021-06-10T00:00:00"/>
    <m/>
    <x v="1"/>
    <n v="80"/>
    <m/>
    <m/>
    <m/>
    <n v="101.9"/>
    <n v="101.9"/>
    <s v="Account"/>
    <x v="0"/>
  </r>
  <r>
    <s v="A00926"/>
    <s v="Southwest"/>
    <s v="Burton"/>
    <x v="3"/>
    <m/>
    <d v="2021-06-10T00:00:00"/>
    <m/>
    <x v="0"/>
    <n v="140"/>
    <m/>
    <m/>
    <m/>
    <n v="222.54"/>
    <n v="222.54"/>
    <s v="C.O.D."/>
    <x v="0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  <x v="0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x v="0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x v="0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  <x v="0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  <x v="0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  <x v="0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  <x v="0"/>
  </r>
  <r>
    <s v="A00934"/>
    <s v="Northwest"/>
    <s v="Cartier"/>
    <x v="1"/>
    <m/>
    <d v="2021-06-14T00:00:00"/>
    <m/>
    <x v="0"/>
    <n v="140"/>
    <m/>
    <m/>
    <m/>
    <n v="52.35"/>
    <n v="52.35"/>
    <s v="P.O."/>
    <x v="0"/>
  </r>
  <r>
    <s v="A00935"/>
    <s v="Central"/>
    <s v="Khan"/>
    <x v="4"/>
    <m/>
    <d v="2021-06-14T00:00:00"/>
    <m/>
    <x v="0"/>
    <n v="140"/>
    <m/>
    <m/>
    <m/>
    <n v="406.71"/>
    <n v="406.71"/>
    <s v="C.O.D."/>
    <x v="0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  <x v="0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x v="0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x v="0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x v="0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  <x v="0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  <x v="0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  <x v="0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x v="0"/>
  </r>
  <r>
    <s v="A00944"/>
    <s v="West"/>
    <s v="Khan"/>
    <x v="0"/>
    <m/>
    <d v="2021-06-16T00:00:00"/>
    <m/>
    <x v="0"/>
    <n v="140"/>
    <m/>
    <m/>
    <m/>
    <n v="30"/>
    <n v="30"/>
    <s v="C.O.D."/>
    <x v="0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  <x v="0"/>
  </r>
  <r>
    <s v="A00946"/>
    <s v="Central"/>
    <s v="Khan"/>
    <x v="2"/>
    <m/>
    <d v="2021-06-16T00:00:00"/>
    <m/>
    <x v="1"/>
    <n v="80"/>
    <m/>
    <m/>
    <m/>
    <n v="59.81"/>
    <n v="59.81"/>
    <s v="C.O.D."/>
    <x v="0"/>
  </r>
  <r>
    <s v="A00947"/>
    <s v="West"/>
    <s v="Khan"/>
    <x v="0"/>
    <m/>
    <d v="2021-06-16T00:00:00"/>
    <m/>
    <x v="1"/>
    <n v="80"/>
    <m/>
    <m/>
    <m/>
    <n v="19.2"/>
    <n v="19.2"/>
    <s v="C.O.D."/>
    <x v="0"/>
  </r>
  <r>
    <s v="A00948"/>
    <s v="North"/>
    <s v="Ling"/>
    <x v="2"/>
    <s v="Yes"/>
    <d v="2021-06-16T00:00:00"/>
    <m/>
    <x v="1"/>
    <n v="80"/>
    <m/>
    <m/>
    <m/>
    <n v="50.79"/>
    <n v="50.79"/>
    <s v="Account"/>
    <x v="0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  <x v="0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  <x v="0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  <x v="0"/>
  </r>
  <r>
    <s v="A00952"/>
    <s v="Northeast"/>
    <s v="Ling"/>
    <x v="0"/>
    <m/>
    <d v="2021-06-17T00:00:00"/>
    <m/>
    <x v="0"/>
    <n v="140"/>
    <m/>
    <m/>
    <m/>
    <n v="100.6"/>
    <n v="100.6"/>
    <s v="C.O.D."/>
    <x v="0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x v="0"/>
  </r>
  <r>
    <s v="A00954"/>
    <s v="West"/>
    <s v="Burton"/>
    <x v="0"/>
    <m/>
    <d v="2021-06-17T00:00:00"/>
    <m/>
    <x v="1"/>
    <n v="80"/>
    <m/>
    <m/>
    <m/>
    <n v="10.31"/>
    <n v="10.31"/>
    <s v="P.O."/>
    <x v="0"/>
  </r>
  <r>
    <s v="A00955"/>
    <s v="North"/>
    <s v="Ling"/>
    <x v="0"/>
    <m/>
    <d v="2021-06-17T00:00:00"/>
    <m/>
    <x v="0"/>
    <n v="140"/>
    <m/>
    <m/>
    <m/>
    <n v="18.63"/>
    <n v="18.63"/>
    <s v="Account"/>
    <x v="0"/>
  </r>
  <r>
    <s v="A00956"/>
    <s v="North"/>
    <s v="Ling"/>
    <x v="0"/>
    <m/>
    <d v="2021-06-17T00:00:00"/>
    <m/>
    <x v="0"/>
    <n v="140"/>
    <m/>
    <m/>
    <m/>
    <n v="32"/>
    <n v="32"/>
    <s v="Account"/>
    <x v="0"/>
  </r>
  <r>
    <s v="A00957"/>
    <s v="North"/>
    <s v="Ling"/>
    <x v="2"/>
    <m/>
    <d v="2021-06-17T00:00:00"/>
    <m/>
    <x v="1"/>
    <n v="80"/>
    <m/>
    <m/>
    <m/>
    <n v="14.13"/>
    <n v="14.13"/>
    <s v="P.O."/>
    <x v="0"/>
  </r>
  <r>
    <s v="A00958"/>
    <s v="North"/>
    <s v="Ling"/>
    <x v="3"/>
    <m/>
    <d v="2021-06-17T00:00:00"/>
    <m/>
    <x v="1"/>
    <n v="80"/>
    <m/>
    <m/>
    <m/>
    <n v="322"/>
    <n v="322"/>
    <s v="Account"/>
    <x v="0"/>
  </r>
  <r>
    <s v="A00959"/>
    <s v="Northeast"/>
    <s v="Ling"/>
    <x v="0"/>
    <m/>
    <d v="2021-06-17T00:00:00"/>
    <m/>
    <x v="0"/>
    <n v="140"/>
    <m/>
    <m/>
    <m/>
    <n v="50.6"/>
    <n v="50.6"/>
    <s v="C.O.D."/>
    <x v="0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  <x v="0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  <x v="0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x v="0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  <x v="0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x v="0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  <x v="0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  <x v="0"/>
  </r>
  <r>
    <s v="A00967"/>
    <s v="East"/>
    <s v="Ling"/>
    <x v="0"/>
    <m/>
    <d v="2021-06-21T00:00:00"/>
    <m/>
    <x v="0"/>
    <n v="140"/>
    <m/>
    <m/>
    <m/>
    <n v="120"/>
    <n v="120"/>
    <s v="Account"/>
    <x v="0"/>
  </r>
  <r>
    <s v="A00968"/>
    <s v="Northwest"/>
    <s v="Cartier"/>
    <x v="0"/>
    <m/>
    <d v="2021-06-21T00:00:00"/>
    <m/>
    <x v="1"/>
    <n v="80"/>
    <m/>
    <m/>
    <m/>
    <n v="193.84"/>
    <n v="193.84"/>
    <s v="C.O.D."/>
    <x v="0"/>
  </r>
  <r>
    <s v="A00969"/>
    <s v="Northwest"/>
    <s v="Cartier"/>
    <x v="0"/>
    <m/>
    <d v="2021-06-21T00:00:00"/>
    <m/>
    <x v="1"/>
    <n v="80"/>
    <m/>
    <m/>
    <m/>
    <n v="901.5"/>
    <n v="901.5"/>
    <s v="P.O."/>
    <x v="0"/>
  </r>
  <r>
    <s v="A00970"/>
    <s v="Central"/>
    <s v="Cartier"/>
    <x v="2"/>
    <m/>
    <d v="2021-06-21T00:00:00"/>
    <m/>
    <x v="1"/>
    <n v="80"/>
    <m/>
    <m/>
    <m/>
    <n v="64.34"/>
    <n v="64.34"/>
    <s v="Account"/>
    <x v="0"/>
  </r>
  <r>
    <s v="A00971"/>
    <s v="Central"/>
    <s v="Cartier"/>
    <x v="2"/>
    <m/>
    <d v="2021-06-21T00:00:00"/>
    <m/>
    <x v="1"/>
    <n v="80"/>
    <m/>
    <m/>
    <m/>
    <n v="64.34"/>
    <n v="64.34"/>
    <s v="Account"/>
    <x v="0"/>
  </r>
  <r>
    <s v="A00972"/>
    <s v="Central"/>
    <s v="Burton"/>
    <x v="0"/>
    <m/>
    <d v="2021-06-21T00:00:00"/>
    <m/>
    <x v="0"/>
    <n v="140"/>
    <m/>
    <m/>
    <m/>
    <n v="282"/>
    <n v="282"/>
    <s v="C.O.D."/>
    <x v="0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x v="0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x v="0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x v="0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  <x v="0"/>
  </r>
  <r>
    <s v="A00977"/>
    <s v="Central"/>
    <s v="Burton"/>
    <x v="1"/>
    <m/>
    <d v="2021-06-22T00:00:00"/>
    <m/>
    <x v="1"/>
    <n v="80"/>
    <m/>
    <m/>
    <m/>
    <n v="65.5"/>
    <n v="65.5"/>
    <s v="Account"/>
    <x v="0"/>
  </r>
  <r>
    <s v="A00978"/>
    <s v="East"/>
    <s v="Ling"/>
    <x v="1"/>
    <m/>
    <d v="2021-06-22T00:00:00"/>
    <m/>
    <x v="0"/>
    <n v="140"/>
    <m/>
    <m/>
    <m/>
    <n v="1137.74"/>
    <n v="1137.74"/>
    <s v="Account"/>
    <x v="0"/>
  </r>
  <r>
    <s v="A00979"/>
    <s v="Central"/>
    <s v="Cartier"/>
    <x v="3"/>
    <m/>
    <d v="2021-06-22T00:00:00"/>
    <m/>
    <x v="1"/>
    <n v="80"/>
    <m/>
    <m/>
    <m/>
    <n v="273"/>
    <n v="273"/>
    <s v="C.O.D."/>
    <x v="0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  <x v="0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x v="0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  <x v="0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  <x v="0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x v="0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  <x v="0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  <x v="0"/>
  </r>
  <r>
    <s v="A00987"/>
    <s v="North"/>
    <s v="Ling"/>
    <x v="2"/>
    <s v="Yes"/>
    <d v="2021-06-23T00:00:00"/>
    <m/>
    <x v="1"/>
    <n v="80"/>
    <m/>
    <m/>
    <m/>
    <n v="48.59"/>
    <n v="48.59"/>
    <s v="C.O.D."/>
    <x v="0"/>
  </r>
  <r>
    <s v="A00988"/>
    <s v="Central"/>
    <s v="Burton"/>
    <x v="0"/>
    <m/>
    <d v="2021-06-23T00:00:00"/>
    <m/>
    <x v="0"/>
    <n v="140"/>
    <m/>
    <m/>
    <m/>
    <n v="164.4"/>
    <n v="164.4"/>
    <s v="C.O.D."/>
    <x v="0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  <x v="0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  <x v="0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x v="0"/>
  </r>
  <r>
    <s v="A00992"/>
    <s v="North"/>
    <s v="Burton"/>
    <x v="1"/>
    <m/>
    <d v="2021-06-24T00:00:00"/>
    <m/>
    <x v="1"/>
    <n v="80"/>
    <m/>
    <m/>
    <m/>
    <n v="7.5"/>
    <n v="7.5"/>
    <s v="C.O.D."/>
    <x v="0"/>
  </r>
  <r>
    <s v="A00993"/>
    <s v="North"/>
    <s v="Ling"/>
    <x v="2"/>
    <m/>
    <d v="2021-06-24T00:00:00"/>
    <m/>
    <x v="1"/>
    <n v="80"/>
    <m/>
    <m/>
    <m/>
    <n v="115.19"/>
    <n v="115.19"/>
    <s v="Account"/>
    <x v="0"/>
  </r>
  <r>
    <s v="A00994"/>
    <s v="North"/>
    <s v="Ling"/>
    <x v="2"/>
    <m/>
    <d v="2021-06-24T00:00:00"/>
    <m/>
    <x v="1"/>
    <n v="80"/>
    <m/>
    <m/>
    <m/>
    <n v="120"/>
    <n v="120"/>
    <s v="Account"/>
    <x v="0"/>
  </r>
  <r>
    <s v="A00995"/>
    <s v="East"/>
    <s v="Ling"/>
    <x v="2"/>
    <m/>
    <d v="2021-06-24T00:00:00"/>
    <m/>
    <x v="1"/>
    <n v="80"/>
    <m/>
    <m/>
    <m/>
    <n v="21"/>
    <n v="21"/>
    <s v="Account"/>
    <x v="0"/>
  </r>
  <r>
    <s v="A00996"/>
    <s v="East"/>
    <s v="Ling"/>
    <x v="0"/>
    <m/>
    <d v="2021-06-24T00:00:00"/>
    <m/>
    <x v="1"/>
    <n v="80"/>
    <m/>
    <m/>
    <m/>
    <n v="58.89"/>
    <n v="58.89"/>
    <s v="C.O.D."/>
    <x v="0"/>
  </r>
  <r>
    <s v="A00997"/>
    <s v="Central"/>
    <s v="Burton"/>
    <x v="2"/>
    <m/>
    <d v="2021-06-24T00:00:00"/>
    <m/>
    <x v="1"/>
    <n v="80"/>
    <m/>
    <m/>
    <m/>
    <n v="32.67"/>
    <n v="32.67"/>
    <s v="C.O.D."/>
    <x v="0"/>
  </r>
  <r>
    <s v="A00998"/>
    <s v="Southeast"/>
    <s v="Burton"/>
    <x v="3"/>
    <m/>
    <d v="2021-06-24T00:00:00"/>
    <m/>
    <x v="0"/>
    <n v="140"/>
    <m/>
    <m/>
    <m/>
    <n v="205.28"/>
    <n v="205.28"/>
    <s v="C.O.D."/>
    <x v="0"/>
  </r>
  <r>
    <s v="A00999"/>
    <s v="Central"/>
    <s v="Khan"/>
    <x v="1"/>
    <m/>
    <d v="2021-06-24T00:00:00"/>
    <m/>
    <x v="0"/>
    <n v="140"/>
    <m/>
    <m/>
    <m/>
    <n v="223.65"/>
    <n v="223.65"/>
    <s v="Account"/>
    <x v="0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x v="0"/>
  </r>
  <r>
    <s v="A01001"/>
    <s v="Northwest"/>
    <s v="Khan"/>
    <x v="3"/>
    <m/>
    <d v="2021-06-25T00:00:00"/>
    <m/>
    <x v="1"/>
    <n v="80"/>
    <m/>
    <m/>
    <m/>
    <n v="415.28"/>
    <n v="415.28"/>
    <s v="P.O."/>
    <x v="0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  <x v="0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x v="0"/>
  </r>
  <r>
    <s v="A01004"/>
    <s v="Central"/>
    <s v="Cartier"/>
    <x v="1"/>
    <s v="Yes"/>
    <d v="2021-06-28T00:00:00"/>
    <m/>
    <x v="0"/>
    <n v="140"/>
    <m/>
    <m/>
    <m/>
    <n v="60"/>
    <n v="60"/>
    <s v="C.O.D."/>
    <x v="0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x v="0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  <x v="0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x v="0"/>
  </r>
  <r>
    <s v="A01008"/>
    <s v="North"/>
    <s v="Ling"/>
    <x v="2"/>
    <m/>
    <d v="2021-06-29T00:00:00"/>
    <m/>
    <x v="1"/>
    <n v="80"/>
    <m/>
    <m/>
    <m/>
    <n v="43.01"/>
    <n v="43.01"/>
    <s v="C.O.D."/>
    <x v="0"/>
  </r>
  <r>
    <s v="A01009"/>
    <s v="North"/>
    <s v="Ling"/>
    <x v="0"/>
    <m/>
    <d v="2021-06-29T00:00:00"/>
    <m/>
    <x v="1"/>
    <n v="80"/>
    <m/>
    <m/>
    <m/>
    <n v="58.5"/>
    <n v="58.5"/>
    <s v="Account"/>
    <x v="0"/>
  </r>
  <r>
    <s v="A01010"/>
    <s v="Southeast"/>
    <s v="Khan"/>
    <x v="1"/>
    <m/>
    <d v="2021-06-29T00:00:00"/>
    <m/>
    <x v="1"/>
    <n v="80"/>
    <m/>
    <m/>
    <m/>
    <n v="146.72"/>
    <n v="146.72"/>
    <s v="C.O.D."/>
    <x v="0"/>
  </r>
  <r>
    <s v="A01011"/>
    <s v="Central"/>
    <s v="Cartier"/>
    <x v="4"/>
    <m/>
    <d v="2021-06-29T00:00:00"/>
    <m/>
    <x v="1"/>
    <n v="80"/>
    <m/>
    <m/>
    <m/>
    <n v="60"/>
    <n v="60"/>
    <s v="Account"/>
    <x v="0"/>
  </r>
  <r>
    <s v="A01012"/>
    <s v="Southeast"/>
    <s v="Burton"/>
    <x v="0"/>
    <m/>
    <d v="2021-06-29T00:00:00"/>
    <m/>
    <x v="0"/>
    <n v="140"/>
    <m/>
    <m/>
    <m/>
    <n v="180"/>
    <n v="180"/>
    <s v="C.O.D."/>
    <x v="0"/>
  </r>
  <r>
    <s v="A01013"/>
    <s v="East"/>
    <s v="Ling"/>
    <x v="4"/>
    <m/>
    <d v="2021-06-29T00:00:00"/>
    <m/>
    <x v="0"/>
    <n v="140"/>
    <m/>
    <m/>
    <m/>
    <n v="165"/>
    <n v="165"/>
    <s v="Account"/>
    <x v="0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  <x v="0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  <x v="0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  <x v="0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  <x v="0"/>
  </r>
  <r>
    <s v="A01018"/>
    <s v="Central"/>
    <s v="Khan"/>
    <x v="1"/>
    <m/>
    <d v="2021-06-30T00:00:00"/>
    <m/>
    <x v="0"/>
    <n v="140"/>
    <m/>
    <m/>
    <m/>
    <n v="103.18"/>
    <n v="103.18"/>
    <s v="C.O.D."/>
    <x v="0"/>
  </r>
  <r>
    <s v="A01019"/>
    <s v="Northwest"/>
    <s v="Khan"/>
    <x v="0"/>
    <m/>
    <d v="2021-06-30T00:00:00"/>
    <m/>
    <x v="1"/>
    <n v="80"/>
    <m/>
    <m/>
    <m/>
    <n v="68.5"/>
    <n v="68.5"/>
    <s v="Account"/>
    <x v="0"/>
  </r>
  <r>
    <s v="A01020"/>
    <s v="Southeast"/>
    <s v="Burton"/>
    <x v="3"/>
    <m/>
    <d v="2021-06-30T00:00:00"/>
    <m/>
    <x v="0"/>
    <n v="140"/>
    <m/>
    <m/>
    <m/>
    <n v="309.64"/>
    <n v="309.64"/>
    <s v="C.O.D."/>
    <x v="0"/>
  </r>
  <r>
    <s v="A01021"/>
    <s v="Northeast"/>
    <s v="Ling"/>
    <x v="4"/>
    <m/>
    <d v="2021-06-30T00:00:00"/>
    <m/>
    <x v="0"/>
    <n v="140"/>
    <m/>
    <m/>
    <m/>
    <n v="625.5"/>
    <n v="625.5"/>
    <s v="Account"/>
    <x v="0"/>
  </r>
  <r>
    <s v="A01022"/>
    <s v="North"/>
    <s v="Ling"/>
    <x v="3"/>
    <m/>
    <d v="2021-06-30T00:00:00"/>
    <m/>
    <x v="0"/>
    <n v="140"/>
    <m/>
    <m/>
    <m/>
    <n v="687.92"/>
    <n v="687.92"/>
    <s v="C.O.D."/>
    <x v="0"/>
  </r>
  <r>
    <s v="A01023"/>
    <s v="West"/>
    <s v="Khan"/>
    <x v="0"/>
    <m/>
    <d v="2021-06-30T00:00:00"/>
    <m/>
    <x v="1"/>
    <n v="80"/>
    <m/>
    <m/>
    <m/>
    <n v="110.69"/>
    <n v="110.69"/>
    <s v="P.O."/>
    <x v="0"/>
  </r>
  <r>
    <s v="A01024"/>
    <s v="Southwest"/>
    <s v="Burton"/>
    <x v="0"/>
    <m/>
    <d v="2021-06-30T00:00:00"/>
    <m/>
    <x v="0"/>
    <n v="140"/>
    <m/>
    <m/>
    <m/>
    <n v="151.81"/>
    <n v="151.81"/>
    <s v="C.O.D."/>
    <x v="0"/>
  </r>
  <r>
    <s v="A01025"/>
    <s v="North"/>
    <s v="Ling"/>
    <x v="0"/>
    <m/>
    <d v="2021-07-01T00:00:00"/>
    <m/>
    <x v="0"/>
    <n v="140"/>
    <m/>
    <m/>
    <m/>
    <n v="120"/>
    <n v="120"/>
    <s v="Account"/>
    <x v="0"/>
  </r>
  <r>
    <s v="A01026"/>
    <s v="West"/>
    <s v="Khan"/>
    <x v="2"/>
    <m/>
    <d v="2021-07-02T00:00:00"/>
    <m/>
    <x v="1"/>
    <n v="80"/>
    <m/>
    <m/>
    <m/>
    <n v="74.78"/>
    <n v="74.78"/>
    <s v="Account"/>
    <x v="0"/>
  </r>
  <r>
    <s v="A01027"/>
    <s v="Central"/>
    <s v="Cartier"/>
    <x v="4"/>
    <m/>
    <d v="2021-07-02T00:00:00"/>
    <m/>
    <x v="0"/>
    <n v="140"/>
    <m/>
    <m/>
    <m/>
    <n v="445.16"/>
    <n v="445.16"/>
    <s v="C.O.D."/>
    <x v="0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x v="0"/>
  </r>
  <r>
    <s v="A01029"/>
    <s v="West"/>
    <s v="Khan"/>
    <x v="0"/>
    <m/>
    <d v="2021-07-05T00:00:00"/>
    <m/>
    <x v="0"/>
    <n v="140"/>
    <m/>
    <m/>
    <m/>
    <n v="180.33"/>
    <n v="180.33"/>
    <s v="Account"/>
    <x v="0"/>
  </r>
  <r>
    <s v="A01030"/>
    <s v="East"/>
    <s v="Ling"/>
    <x v="1"/>
    <m/>
    <d v="2021-07-05T00:00:00"/>
    <m/>
    <x v="0"/>
    <n v="140"/>
    <m/>
    <m/>
    <m/>
    <n v="21.33"/>
    <n v="21.33"/>
    <s v="Account"/>
    <x v="0"/>
  </r>
  <r>
    <s v="A01031"/>
    <s v="Northwest"/>
    <s v="Lopez"/>
    <x v="4"/>
    <m/>
    <d v="2021-07-05T00:00:00"/>
    <m/>
    <x v="0"/>
    <n v="140"/>
    <m/>
    <m/>
    <m/>
    <n v="1630.12"/>
    <n v="1630.12"/>
    <s v="C.O.D."/>
    <x v="0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  <x v="0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x v="0"/>
  </r>
  <r>
    <s v="A01034"/>
    <s v="North"/>
    <s v="Ling"/>
    <x v="0"/>
    <m/>
    <d v="2021-07-06T00:00:00"/>
    <m/>
    <x v="1"/>
    <n v="80"/>
    <m/>
    <m/>
    <m/>
    <n v="48.79"/>
    <n v="48.79"/>
    <s v="Account"/>
    <x v="0"/>
  </r>
  <r>
    <s v="A01035"/>
    <s v="North"/>
    <s v="Ling"/>
    <x v="1"/>
    <m/>
    <d v="2021-07-06T00:00:00"/>
    <m/>
    <x v="0"/>
    <n v="140"/>
    <m/>
    <m/>
    <m/>
    <n v="94.63"/>
    <n v="94.63"/>
    <s v="C.O.D."/>
    <x v="0"/>
  </r>
  <r>
    <s v="A01036"/>
    <s v="Southeast"/>
    <s v="Cartier"/>
    <x v="1"/>
    <m/>
    <d v="2021-07-06T00:00:00"/>
    <m/>
    <x v="1"/>
    <n v="80"/>
    <m/>
    <m/>
    <m/>
    <n v="142.38"/>
    <n v="142.38"/>
    <s v="C.O.D."/>
    <x v="0"/>
  </r>
  <r>
    <s v="A01037"/>
    <s v="North"/>
    <s v="Ling"/>
    <x v="1"/>
    <m/>
    <d v="2021-07-06T00:00:00"/>
    <m/>
    <x v="0"/>
    <n v="140"/>
    <m/>
    <m/>
    <m/>
    <n v="37.29"/>
    <n v="37.29"/>
    <s v="C.O.D."/>
    <x v="0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  <x v="0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  <x v="0"/>
  </r>
  <r>
    <s v="A01040"/>
    <s v="North"/>
    <s v="Ling"/>
    <x v="2"/>
    <m/>
    <d v="2021-07-07T00:00:00"/>
    <m/>
    <x v="1"/>
    <n v="80"/>
    <m/>
    <m/>
    <m/>
    <n v="140.13"/>
    <n v="140.13"/>
    <s v="Account"/>
    <x v="0"/>
  </r>
  <r>
    <s v="A01041"/>
    <s v="East"/>
    <s v="Ling"/>
    <x v="1"/>
    <m/>
    <d v="2021-07-07T00:00:00"/>
    <m/>
    <x v="0"/>
    <n v="140"/>
    <m/>
    <m/>
    <m/>
    <n v="191.69"/>
    <n v="191.69"/>
    <s v="Account"/>
    <x v="0"/>
  </r>
  <r>
    <s v="A01042"/>
    <s v="Central"/>
    <s v="Burton"/>
    <x v="2"/>
    <m/>
    <d v="2021-07-07T00:00:00"/>
    <m/>
    <x v="1"/>
    <n v="80"/>
    <m/>
    <m/>
    <m/>
    <n v="64.34"/>
    <n v="64.34"/>
    <s v="C.O.D."/>
    <x v="0"/>
  </r>
  <r>
    <s v="A01043"/>
    <s v="South"/>
    <s v="Burton"/>
    <x v="1"/>
    <m/>
    <d v="2021-07-07T00:00:00"/>
    <m/>
    <x v="0"/>
    <n v="140"/>
    <m/>
    <m/>
    <m/>
    <n v="335.62"/>
    <n v="335.62"/>
    <s v="P.O."/>
    <x v="0"/>
  </r>
  <r>
    <s v="A01044"/>
    <s v="Southwest"/>
    <s v="Burton"/>
    <x v="1"/>
    <m/>
    <d v="2021-07-07T00:00:00"/>
    <m/>
    <x v="0"/>
    <n v="140"/>
    <m/>
    <m/>
    <m/>
    <n v="414.86"/>
    <n v="414.86"/>
    <s v="C.O.D."/>
    <x v="0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x v="0"/>
  </r>
  <r>
    <s v="A01046"/>
    <s v="Central"/>
    <s v="Cartier"/>
    <x v="4"/>
    <s v="Yes"/>
    <d v="2021-07-08T00:00:00"/>
    <m/>
    <x v="0"/>
    <n v="140"/>
    <m/>
    <m/>
    <m/>
    <n v="116.1"/>
    <n v="116.1"/>
    <s v="C.O.D."/>
    <x v="0"/>
  </r>
  <r>
    <s v="A01047"/>
    <s v="East"/>
    <s v="Ling"/>
    <x v="3"/>
    <m/>
    <d v="2021-07-08T00:00:00"/>
    <m/>
    <x v="0"/>
    <n v="140"/>
    <m/>
    <m/>
    <m/>
    <n v="187.55"/>
    <n v="187.55"/>
    <s v="C.O.D."/>
    <x v="0"/>
  </r>
  <r>
    <s v="A01048"/>
    <s v="Central"/>
    <s v="Burton"/>
    <x v="4"/>
    <m/>
    <d v="2021-07-08T00:00:00"/>
    <m/>
    <x v="0"/>
    <n v="140"/>
    <s v="Yes"/>
    <s v="Yes"/>
    <m/>
    <n v="3060.34"/>
    <n v="0"/>
    <s v="Warranty"/>
    <x v="0"/>
  </r>
  <r>
    <s v="A01049"/>
    <s v="Central"/>
    <s v="Burton"/>
    <x v="0"/>
    <m/>
    <d v="2021-07-09T00:00:00"/>
    <m/>
    <x v="0"/>
    <n v="140"/>
    <m/>
    <m/>
    <m/>
    <n v="250.83"/>
    <n v="250.83"/>
    <s v="C.O.D."/>
    <x v="0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  <x v="0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  <x v="0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x v="0"/>
  </r>
  <r>
    <s v="A01053"/>
    <s v="North"/>
    <s v="Ling"/>
    <x v="0"/>
    <m/>
    <d v="2021-07-12T00:00:00"/>
    <m/>
    <x v="0"/>
    <n v="140"/>
    <m/>
    <m/>
    <m/>
    <n v="169.02"/>
    <n v="169.02"/>
    <s v="Account"/>
    <x v="0"/>
  </r>
  <r>
    <s v="A01054"/>
    <s v="East"/>
    <s v="Ling"/>
    <x v="2"/>
    <m/>
    <d v="2021-07-12T00:00:00"/>
    <m/>
    <x v="0"/>
    <n v="140"/>
    <m/>
    <m/>
    <m/>
    <n v="145"/>
    <n v="145"/>
    <s v="C.O.D."/>
    <x v="0"/>
  </r>
  <r>
    <s v="A01055"/>
    <s v="Central"/>
    <s v="Cartier"/>
    <x v="4"/>
    <m/>
    <d v="2021-07-12T00:00:00"/>
    <m/>
    <x v="1"/>
    <n v="80"/>
    <m/>
    <m/>
    <m/>
    <n v="399.84"/>
    <n v="399.84"/>
    <s v="Account"/>
    <x v="0"/>
  </r>
  <r>
    <s v="A01056"/>
    <s v="Northeast"/>
    <s v="Burton"/>
    <x v="3"/>
    <m/>
    <d v="2021-07-12T00:00:00"/>
    <m/>
    <x v="1"/>
    <n v="80"/>
    <m/>
    <m/>
    <m/>
    <n v="464.21"/>
    <n v="464.21"/>
    <s v="C.O.D."/>
    <x v="0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  <x v="0"/>
  </r>
  <r>
    <s v="A01058"/>
    <s v="North"/>
    <s v="Ling"/>
    <x v="0"/>
    <m/>
    <d v="2021-07-13T00:00:00"/>
    <m/>
    <x v="0"/>
    <n v="140"/>
    <m/>
    <m/>
    <m/>
    <n v="58.5"/>
    <n v="58.5"/>
    <s v="Account"/>
    <x v="0"/>
  </r>
  <r>
    <s v="A01059"/>
    <s v="South"/>
    <s v="Burton"/>
    <x v="0"/>
    <m/>
    <d v="2021-07-13T00:00:00"/>
    <m/>
    <x v="1"/>
    <n v="80"/>
    <m/>
    <m/>
    <m/>
    <n v="61.18"/>
    <n v="61.18"/>
    <s v="Account"/>
    <x v="0"/>
  </r>
  <r>
    <s v="A01060"/>
    <s v="South"/>
    <s v="Burton"/>
    <x v="0"/>
    <m/>
    <d v="2021-07-13T00:00:00"/>
    <m/>
    <x v="1"/>
    <n v="80"/>
    <m/>
    <m/>
    <m/>
    <n v="220.73"/>
    <n v="220.73"/>
    <s v="C.O.D."/>
    <x v="0"/>
  </r>
  <r>
    <s v="A01061"/>
    <s v="Northeast"/>
    <s v="Ling"/>
    <x v="1"/>
    <s v="Yes"/>
    <d v="2021-07-13T00:00:00"/>
    <m/>
    <x v="0"/>
    <n v="140"/>
    <m/>
    <m/>
    <m/>
    <n v="66.86"/>
    <n v="66.86"/>
    <s v="C.O.D."/>
    <x v="0"/>
  </r>
  <r>
    <s v="A01062"/>
    <s v="Northwest"/>
    <s v="Cartier"/>
    <x v="1"/>
    <m/>
    <d v="2021-07-14T00:00:00"/>
    <m/>
    <x v="1"/>
    <n v="80"/>
    <m/>
    <m/>
    <m/>
    <n v="120"/>
    <n v="120"/>
    <s v="P.O."/>
    <x v="0"/>
  </r>
  <r>
    <s v="A01063"/>
    <s v="Northwest"/>
    <s v="Cartier"/>
    <x v="1"/>
    <m/>
    <d v="2021-07-14T00:00:00"/>
    <m/>
    <x v="1"/>
    <n v="80"/>
    <m/>
    <m/>
    <m/>
    <n v="120"/>
    <n v="120"/>
    <s v="P.O."/>
    <x v="0"/>
  </r>
  <r>
    <s v="A01064"/>
    <s v="Northwest"/>
    <s v="Cartier"/>
    <x v="1"/>
    <m/>
    <d v="2021-07-14T00:00:00"/>
    <m/>
    <x v="1"/>
    <n v="80"/>
    <m/>
    <m/>
    <m/>
    <n v="120"/>
    <n v="120"/>
    <s v="P.O."/>
    <x v="0"/>
  </r>
  <r>
    <s v="A01065"/>
    <s v="Southwest"/>
    <s v="Burton"/>
    <x v="0"/>
    <m/>
    <d v="2021-07-14T00:00:00"/>
    <m/>
    <x v="1"/>
    <n v="80"/>
    <m/>
    <m/>
    <m/>
    <n v="166.62"/>
    <n v="166.62"/>
    <s v="C.O.D."/>
    <x v="0"/>
  </r>
  <r>
    <s v="A01066"/>
    <s v="Northeast"/>
    <s v="Ling"/>
    <x v="1"/>
    <m/>
    <d v="2021-07-14T00:00:00"/>
    <m/>
    <x v="0"/>
    <n v="140"/>
    <m/>
    <m/>
    <m/>
    <n v="336.26"/>
    <n v="336.26"/>
    <s v="Account"/>
    <x v="0"/>
  </r>
  <r>
    <s v="A01067"/>
    <s v="Northwest"/>
    <s v="Khan"/>
    <x v="3"/>
    <m/>
    <d v="2021-07-14T00:00:00"/>
    <m/>
    <x v="0"/>
    <n v="140"/>
    <m/>
    <m/>
    <m/>
    <n v="1000.45"/>
    <n v="1000.45"/>
    <s v="Account"/>
    <x v="0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  <x v="0"/>
  </r>
  <r>
    <s v="A01069"/>
    <s v="Northeast"/>
    <s v="Ling"/>
    <x v="1"/>
    <m/>
    <d v="2021-07-15T00:00:00"/>
    <m/>
    <x v="0"/>
    <n v="140"/>
    <m/>
    <m/>
    <m/>
    <n v="450.2"/>
    <n v="450.2"/>
    <s v="Account"/>
    <x v="0"/>
  </r>
  <r>
    <s v="A01070"/>
    <s v="North"/>
    <s v="Ling"/>
    <x v="1"/>
    <m/>
    <d v="2021-07-15T00:00:00"/>
    <m/>
    <x v="0"/>
    <n v="140"/>
    <m/>
    <m/>
    <m/>
    <n v="186"/>
    <n v="186"/>
    <s v="Account"/>
    <x v="0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x v="0"/>
  </r>
  <r>
    <s v="A01072"/>
    <s v="East"/>
    <s v="Ling"/>
    <x v="3"/>
    <m/>
    <d v="2021-07-16T00:00:00"/>
    <m/>
    <x v="0"/>
    <n v="140"/>
    <m/>
    <m/>
    <m/>
    <n v="170"/>
    <n v="170"/>
    <s v="Account"/>
    <x v="0"/>
  </r>
  <r>
    <s v="A01073"/>
    <s v="North"/>
    <s v="Ling"/>
    <x v="1"/>
    <m/>
    <d v="2021-07-16T00:00:00"/>
    <m/>
    <x v="0"/>
    <n v="140"/>
    <m/>
    <m/>
    <m/>
    <n v="180"/>
    <n v="180"/>
    <s v="Account"/>
    <x v="0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x v="0"/>
  </r>
  <r>
    <s v="A01075"/>
    <s v="Central"/>
    <s v="Burton"/>
    <x v="1"/>
    <m/>
    <d v="2021-07-17T00:00:00"/>
    <m/>
    <x v="0"/>
    <n v="140"/>
    <s v="Yes"/>
    <s v="Yes"/>
    <m/>
    <n v="1019.98"/>
    <n v="0"/>
    <s v="Warranty"/>
    <x v="0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  <x v="0"/>
  </r>
  <r>
    <s v="A01077"/>
    <s v="North"/>
    <s v="Ling"/>
    <x v="0"/>
    <m/>
    <d v="2021-07-19T00:00:00"/>
    <m/>
    <x v="0"/>
    <n v="140"/>
    <m/>
    <m/>
    <m/>
    <n v="61.24"/>
    <n v="61.24"/>
    <s v="C.O.D."/>
    <x v="0"/>
  </r>
  <r>
    <s v="A01078"/>
    <s v="West"/>
    <s v="Khan"/>
    <x v="1"/>
    <m/>
    <d v="2021-07-19T00:00:00"/>
    <m/>
    <x v="0"/>
    <n v="140"/>
    <m/>
    <m/>
    <m/>
    <n v="440.03"/>
    <n v="440.03"/>
    <s v="C.O.D."/>
    <x v="0"/>
  </r>
  <r>
    <s v="A01079"/>
    <s v="West"/>
    <s v="Khan"/>
    <x v="3"/>
    <m/>
    <d v="2021-07-19T00:00:00"/>
    <m/>
    <x v="0"/>
    <n v="140"/>
    <m/>
    <m/>
    <m/>
    <n v="351"/>
    <n v="351"/>
    <s v="Account"/>
    <x v="0"/>
  </r>
  <r>
    <s v="A01080"/>
    <s v="Central"/>
    <s v="Khan"/>
    <x v="1"/>
    <m/>
    <d v="2021-07-19T00:00:00"/>
    <m/>
    <x v="0"/>
    <n v="140"/>
    <m/>
    <m/>
    <m/>
    <n v="519.01"/>
    <n v="519.01"/>
    <s v="C.O.D."/>
    <x v="0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  <x v="0"/>
  </r>
  <r>
    <s v="A01082"/>
    <s v="North"/>
    <s v="Ling"/>
    <x v="1"/>
    <m/>
    <d v="2021-07-19T00:00:00"/>
    <m/>
    <x v="0"/>
    <n v="140"/>
    <m/>
    <m/>
    <m/>
    <n v="1073.46"/>
    <n v="1073.46"/>
    <s v="Account"/>
    <x v="0"/>
  </r>
  <r>
    <s v="A01083"/>
    <s v="North"/>
    <s v="Ling"/>
    <x v="1"/>
    <m/>
    <d v="2021-07-19T00:00:00"/>
    <m/>
    <x v="0"/>
    <n v="140"/>
    <m/>
    <m/>
    <m/>
    <n v="48.49"/>
    <n v="48.49"/>
    <s v="Account"/>
    <x v="0"/>
  </r>
  <r>
    <s v="A01084"/>
    <s v="West"/>
    <s v="Khan"/>
    <x v="1"/>
    <m/>
    <d v="2021-07-19T00:00:00"/>
    <m/>
    <x v="1"/>
    <n v="80"/>
    <m/>
    <m/>
    <m/>
    <n v="45.24"/>
    <n v="45.24"/>
    <s v="Account"/>
    <x v="0"/>
  </r>
  <r>
    <s v="A01085"/>
    <s v="North"/>
    <s v="Ling"/>
    <x v="0"/>
    <m/>
    <d v="2021-07-19T00:00:00"/>
    <m/>
    <x v="1"/>
    <n v="80"/>
    <m/>
    <m/>
    <m/>
    <n v="288.42"/>
    <n v="288.42"/>
    <s v="C.O.D."/>
    <x v="0"/>
  </r>
  <r>
    <s v="A01086"/>
    <s v="Central"/>
    <s v="Burton"/>
    <x v="1"/>
    <m/>
    <d v="2021-07-20T00:00:00"/>
    <m/>
    <x v="1"/>
    <n v="80"/>
    <m/>
    <m/>
    <m/>
    <n v="38.5"/>
    <n v="38.5"/>
    <s v="Account"/>
    <x v="0"/>
  </r>
  <r>
    <s v="A01087"/>
    <s v="South"/>
    <s v="Burton"/>
    <x v="2"/>
    <m/>
    <d v="2021-07-20T00:00:00"/>
    <m/>
    <x v="1"/>
    <n v="80"/>
    <m/>
    <m/>
    <m/>
    <n v="108"/>
    <n v="108"/>
    <s v="Account"/>
    <x v="0"/>
  </r>
  <r>
    <s v="A01088"/>
    <s v="North"/>
    <s v="Ling"/>
    <x v="0"/>
    <m/>
    <d v="2021-07-20T00:00:00"/>
    <m/>
    <x v="0"/>
    <n v="140"/>
    <m/>
    <m/>
    <m/>
    <n v="142.85"/>
    <n v="142.85"/>
    <s v="Account"/>
    <x v="0"/>
  </r>
  <r>
    <s v="A01089"/>
    <s v="Central"/>
    <s v="Cartier"/>
    <x v="0"/>
    <m/>
    <d v="2021-07-21T00:00:00"/>
    <m/>
    <x v="1"/>
    <n v="80"/>
    <m/>
    <m/>
    <m/>
    <n v="85.94"/>
    <n v="85.94"/>
    <s v="Account"/>
    <x v="0"/>
  </r>
  <r>
    <s v="A01090"/>
    <s v="North"/>
    <s v="Ling"/>
    <x v="1"/>
    <m/>
    <d v="2021-07-21T00:00:00"/>
    <m/>
    <x v="0"/>
    <n v="140"/>
    <m/>
    <m/>
    <m/>
    <n v="21.33"/>
    <n v="21.33"/>
    <s v="Account"/>
    <x v="0"/>
  </r>
  <r>
    <s v="A01091"/>
    <s v="Northwest"/>
    <s v="Cartier"/>
    <x v="1"/>
    <m/>
    <d v="2021-07-21T00:00:00"/>
    <m/>
    <x v="0"/>
    <n v="140"/>
    <m/>
    <m/>
    <m/>
    <n v="602.66"/>
    <n v="602.66"/>
    <s v="C.O.D."/>
    <x v="0"/>
  </r>
  <r>
    <s v="A01092"/>
    <s v="Northwest"/>
    <s v="Cartier"/>
    <x v="0"/>
    <s v="Yes"/>
    <d v="2021-07-22T00:00:00"/>
    <m/>
    <x v="0"/>
    <n v="140"/>
    <m/>
    <m/>
    <m/>
    <n v="66.89"/>
    <n v="66.89"/>
    <s v="C.O.D."/>
    <x v="0"/>
  </r>
  <r>
    <s v="A01093"/>
    <s v="Northwest"/>
    <s v="Khan"/>
    <x v="3"/>
    <m/>
    <d v="2021-07-22T00:00:00"/>
    <m/>
    <x v="1"/>
    <n v="80"/>
    <m/>
    <m/>
    <m/>
    <n v="472.55"/>
    <n v="472.55"/>
    <s v="Account"/>
    <x v="0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  <x v="0"/>
  </r>
  <r>
    <s v="A01095"/>
    <s v="Southeast"/>
    <s v="Burton"/>
    <x v="0"/>
    <m/>
    <d v="2021-07-22T00:00:00"/>
    <m/>
    <x v="0"/>
    <n v="140"/>
    <m/>
    <m/>
    <m/>
    <n v="237.21"/>
    <n v="237.21"/>
    <s v="C.O.D."/>
    <x v="0"/>
  </r>
  <r>
    <s v="A01096"/>
    <s v="Northwest"/>
    <s v="Cartier"/>
    <x v="3"/>
    <m/>
    <d v="2021-07-22T00:00:00"/>
    <m/>
    <x v="1"/>
    <n v="80"/>
    <m/>
    <m/>
    <m/>
    <n v="128.81"/>
    <n v="128.81"/>
    <s v="C.O.D."/>
    <x v="0"/>
  </r>
  <r>
    <s v="A01097"/>
    <s v="Central"/>
    <s v="Cartier"/>
    <x v="0"/>
    <m/>
    <d v="2021-07-23T00:00:00"/>
    <m/>
    <x v="1"/>
    <n v="80"/>
    <m/>
    <m/>
    <m/>
    <n v="84.89"/>
    <n v="84.89"/>
    <s v="C.O.D."/>
    <x v="0"/>
  </r>
  <r>
    <s v="A01098"/>
    <s v="East"/>
    <s v="Ling"/>
    <x v="2"/>
    <m/>
    <d v="2021-07-24T00:00:00"/>
    <m/>
    <x v="1"/>
    <n v="80"/>
    <m/>
    <m/>
    <m/>
    <n v="122.32"/>
    <n v="122.32"/>
    <s v="Account"/>
    <x v="0"/>
  </r>
  <r>
    <s v="A01100"/>
    <s v="East"/>
    <s v="Ling"/>
    <x v="0"/>
    <m/>
    <d v="2021-07-29T00:00:00"/>
    <m/>
    <x v="0"/>
    <n v="140"/>
    <m/>
    <m/>
    <m/>
    <n v="210.45"/>
    <n v="210.45"/>
    <s v="C.O.D."/>
    <x v="0"/>
  </r>
  <r>
    <m/>
    <m/>
    <m/>
    <x v="5"/>
    <m/>
    <m/>
    <m/>
    <x v="3"/>
    <m/>
    <m/>
    <m/>
    <n v="858"/>
    <m/>
    <m/>
    <m/>
    <x v="0"/>
  </r>
  <r>
    <m/>
    <m/>
    <m/>
    <x v="5"/>
    <m/>
    <m/>
    <m/>
    <x v="3"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13" firstHeaderRow="1" firstDataRow="2" firstDataCol="1"/>
  <pivotFields count="16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2">
    <field x="7"/>
    <field x="15"/>
  </rowFields>
  <rowItems count="9">
    <i>
      <x/>
    </i>
    <i r="1">
      <x/>
    </i>
    <i>
      <x v="1"/>
    </i>
    <i r="1">
      <x/>
    </i>
    <i>
      <x v="2"/>
    </i>
    <i r="1">
      <x/>
    </i>
    <i>
      <x v="3"/>
    </i>
    <i r="1"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" fld="15" baseField="7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5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ech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408" totalsRowShown="0">
  <autoFilter ref="A1:O408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9"/>
    <tableColumn id="7" name="WorkDate" dataDxfId="8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91" totalsRowShown="0">
  <autoFilter ref="A1:O191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7"/>
    <tableColumn id="7" name="WorkDate" dataDxfId="6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64" totalsRowShown="0">
  <autoFilter ref="A1:O64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5"/>
    <tableColumn id="7" name="WorkDate" dataDxfId="4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O87" totalsRowShown="0">
  <autoFilter ref="A1:O87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3"/>
    <tableColumn id="7" name="WorkDate" dataDxfId="2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O255" totalsRowShown="0">
  <autoFilter ref="A1:O255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1"/>
    <tableColumn id="7" name="WorkDate" dataDxfId="0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E30" sqref="E30"/>
    </sheetView>
  </sheetViews>
  <sheetFormatPr defaultRowHeight="13.2" x14ac:dyDescent="0.25"/>
  <cols>
    <col min="1" max="1" width="14.33203125" customWidth="1"/>
    <col min="2" max="2" width="16.21875" bestFit="1" customWidth="1"/>
    <col min="3" max="3" width="7" customWidth="1"/>
    <col min="4" max="4" width="6.109375" customWidth="1"/>
    <col min="5" max="5" width="6.6640625" customWidth="1"/>
    <col min="6" max="6" width="7.88671875" customWidth="1"/>
    <col min="7" max="7" width="7" customWidth="1"/>
    <col min="8" max="8" width="11.33203125" bestFit="1" customWidth="1"/>
  </cols>
  <sheetData>
    <row r="3" spans="1:8" x14ac:dyDescent="0.25">
      <c r="A3" s="41" t="s">
        <v>1050</v>
      </c>
      <c r="B3" s="41" t="s">
        <v>1043</v>
      </c>
    </row>
    <row r="4" spans="1:8" x14ac:dyDescent="0.25">
      <c r="A4" s="41" t="s">
        <v>1048</v>
      </c>
      <c r="B4" t="s">
        <v>18</v>
      </c>
      <c r="C4" t="s">
        <v>26</v>
      </c>
      <c r="D4" t="s">
        <v>153</v>
      </c>
      <c r="E4" t="s">
        <v>40</v>
      </c>
      <c r="F4" t="s">
        <v>23</v>
      </c>
      <c r="G4" t="s">
        <v>1041</v>
      </c>
      <c r="H4" t="s">
        <v>1042</v>
      </c>
    </row>
    <row r="5" spans="1:8" x14ac:dyDescent="0.25">
      <c r="A5" s="47">
        <v>1</v>
      </c>
      <c r="B5" s="42"/>
      <c r="C5" s="42"/>
      <c r="D5" s="42"/>
      <c r="E5" s="42"/>
      <c r="F5" s="42"/>
      <c r="G5" s="42"/>
      <c r="H5" s="42"/>
    </row>
    <row r="6" spans="1:8" x14ac:dyDescent="0.25">
      <c r="A6" s="48" t="s">
        <v>1041</v>
      </c>
      <c r="B6" s="42"/>
      <c r="C6" s="42"/>
      <c r="D6" s="42"/>
      <c r="E6" s="42"/>
      <c r="F6" s="42"/>
      <c r="G6" s="42"/>
      <c r="H6" s="42"/>
    </row>
    <row r="7" spans="1:8" x14ac:dyDescent="0.25">
      <c r="A7" s="47">
        <v>2</v>
      </c>
      <c r="B7" s="42"/>
      <c r="C7" s="42"/>
      <c r="D7" s="42"/>
      <c r="E7" s="42"/>
      <c r="F7" s="42"/>
      <c r="G7" s="42"/>
      <c r="H7" s="42"/>
    </row>
    <row r="8" spans="1:8" x14ac:dyDescent="0.25">
      <c r="A8" s="48" t="s">
        <v>1041</v>
      </c>
      <c r="B8" s="42"/>
      <c r="C8" s="42"/>
      <c r="D8" s="42"/>
      <c r="E8" s="42"/>
      <c r="F8" s="42"/>
      <c r="G8" s="42"/>
      <c r="H8" s="42"/>
    </row>
    <row r="9" spans="1:8" x14ac:dyDescent="0.25">
      <c r="A9" s="47">
        <v>3</v>
      </c>
      <c r="B9" s="42"/>
      <c r="C9" s="42"/>
      <c r="D9" s="42"/>
      <c r="E9" s="42"/>
      <c r="F9" s="42"/>
      <c r="G9" s="42"/>
      <c r="H9" s="42"/>
    </row>
    <row r="10" spans="1:8" x14ac:dyDescent="0.25">
      <c r="A10" s="48" t="s">
        <v>1041</v>
      </c>
      <c r="B10" s="42"/>
      <c r="C10" s="42"/>
      <c r="D10" s="42"/>
      <c r="E10" s="42"/>
      <c r="F10" s="42"/>
      <c r="G10" s="42"/>
      <c r="H10" s="42"/>
    </row>
    <row r="11" spans="1:8" x14ac:dyDescent="0.25">
      <c r="A11" s="47" t="s">
        <v>1041</v>
      </c>
      <c r="B11" s="42"/>
      <c r="C11" s="42"/>
      <c r="D11" s="42"/>
      <c r="E11" s="42"/>
      <c r="F11" s="42"/>
      <c r="G11" s="42"/>
      <c r="H11" s="42"/>
    </row>
    <row r="12" spans="1:8" x14ac:dyDescent="0.25">
      <c r="A12" s="48" t="s">
        <v>1041</v>
      </c>
      <c r="B12" s="42"/>
      <c r="C12" s="42"/>
      <c r="D12" s="42"/>
      <c r="E12" s="42"/>
      <c r="F12" s="42"/>
      <c r="G12" s="42"/>
      <c r="H12" s="42"/>
    </row>
    <row r="13" spans="1:8" x14ac:dyDescent="0.25">
      <c r="A13" s="47" t="s">
        <v>1042</v>
      </c>
      <c r="B13" s="42"/>
      <c r="C13" s="42"/>
      <c r="D13" s="42"/>
      <c r="E13" s="42"/>
      <c r="F13" s="42"/>
      <c r="G13" s="42"/>
      <c r="H13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workbookViewId="0">
      <selection activeCell="P1" sqref="P1"/>
    </sheetView>
  </sheetViews>
  <sheetFormatPr defaultColWidth="12.6640625" defaultRowHeight="15.75" customHeight="1" x14ac:dyDescent="0.25"/>
  <cols>
    <col min="15" max="15" width="10.77734375" bestFit="1" customWidth="1"/>
    <col min="16" max="16" width="13.109375" customWidth="1"/>
  </cols>
  <sheetData>
    <row r="1" spans="1:2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9" t="s">
        <v>1049</v>
      </c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14"/>
      <c r="Q2" s="14"/>
      <c r="R2" s="14"/>
      <c r="S2" s="14"/>
      <c r="T2" s="14"/>
      <c r="U2" s="14"/>
      <c r="V2" s="14"/>
      <c r="W2" s="15"/>
      <c r="X2" s="16"/>
    </row>
    <row r="3" spans="1:24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21"/>
      <c r="Q3" s="14"/>
      <c r="R3" s="14"/>
      <c r="S3" s="14"/>
      <c r="T3" s="14"/>
      <c r="U3" s="14"/>
      <c r="V3" s="14"/>
      <c r="W3" s="15"/>
      <c r="X3" s="16"/>
    </row>
    <row r="4" spans="1:24" ht="15.75" customHeight="1" x14ac:dyDescent="0.3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21"/>
      <c r="Q4" s="14"/>
      <c r="R4" s="14"/>
      <c r="S4" s="14"/>
      <c r="T4" s="14"/>
      <c r="U4" s="14"/>
      <c r="V4" s="14"/>
      <c r="W4" s="15"/>
      <c r="X4" s="16"/>
    </row>
    <row r="5" spans="1:24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21"/>
      <c r="Q5" s="14"/>
      <c r="R5" s="14"/>
      <c r="S5" s="14"/>
      <c r="T5" s="14"/>
      <c r="U5" s="14"/>
      <c r="V5" s="14"/>
      <c r="W5" s="15"/>
      <c r="X5" s="16"/>
    </row>
    <row r="6" spans="1:24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21"/>
      <c r="Q6" s="14"/>
      <c r="R6" s="14"/>
      <c r="S6" s="14"/>
      <c r="T6" s="14"/>
      <c r="U6" s="14"/>
      <c r="V6" s="14"/>
      <c r="W6" s="15"/>
      <c r="X6" s="16"/>
    </row>
    <row r="7" spans="1:24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21"/>
      <c r="Q7" s="14"/>
      <c r="R7" s="14"/>
      <c r="S7" s="14"/>
      <c r="T7" s="14"/>
      <c r="U7" s="14"/>
      <c r="V7" s="14"/>
      <c r="W7" s="15"/>
      <c r="X7" s="16"/>
    </row>
    <row r="8" spans="1:24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21"/>
      <c r="Q8" s="14"/>
      <c r="R8" s="14"/>
      <c r="S8" s="14"/>
      <c r="T8" s="14"/>
      <c r="U8" s="14"/>
      <c r="V8" s="14"/>
      <c r="W8" s="15"/>
      <c r="X8" s="16"/>
    </row>
    <row r="9" spans="1:24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21"/>
      <c r="Q9" s="14"/>
      <c r="R9" s="14"/>
      <c r="S9" s="14"/>
      <c r="T9" s="14"/>
      <c r="U9" s="14"/>
      <c r="V9" s="14"/>
      <c r="W9" s="15"/>
      <c r="X9" s="16"/>
    </row>
    <row r="10" spans="1:24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21"/>
      <c r="Q10" s="14"/>
      <c r="R10" s="14"/>
      <c r="S10" s="14"/>
      <c r="T10" s="14"/>
      <c r="U10" s="14"/>
      <c r="V10" s="14"/>
      <c r="W10" s="15"/>
      <c r="X10" s="16"/>
    </row>
    <row r="11" spans="1:24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21"/>
      <c r="Q11" s="14"/>
      <c r="R11" s="14"/>
      <c r="S11" s="14"/>
      <c r="T11" s="14"/>
      <c r="U11" s="14"/>
      <c r="V11" s="14"/>
      <c r="W11" s="15"/>
      <c r="X11" s="16"/>
    </row>
    <row r="12" spans="1:24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21"/>
      <c r="Q12" s="14"/>
      <c r="R12" s="14"/>
      <c r="S12" s="14"/>
      <c r="T12" s="14"/>
      <c r="U12" s="17"/>
      <c r="V12" s="17"/>
      <c r="W12" s="15"/>
      <c r="X12" s="16"/>
    </row>
    <row r="13" spans="1:24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21"/>
      <c r="Q13" s="14"/>
      <c r="R13" s="14"/>
      <c r="S13" s="14"/>
      <c r="T13" s="14"/>
      <c r="U13" s="14"/>
      <c r="V13" s="14"/>
      <c r="W13" s="15"/>
      <c r="X13" s="16"/>
    </row>
    <row r="14" spans="1:24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14"/>
      <c r="Q14" s="14"/>
      <c r="R14" s="14"/>
      <c r="S14" s="14"/>
      <c r="T14" s="14"/>
      <c r="U14" s="14"/>
      <c r="V14" s="14"/>
      <c r="W14" s="15"/>
      <c r="X14" s="16"/>
    </row>
    <row r="15" spans="1:24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14"/>
      <c r="Q15" s="14"/>
      <c r="R15" s="14"/>
      <c r="S15" s="14"/>
      <c r="T15" s="14"/>
      <c r="U15" s="14"/>
      <c r="V15" s="14"/>
      <c r="W15" s="15"/>
      <c r="X15" s="16"/>
    </row>
    <row r="16" spans="1:24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14"/>
      <c r="Q16" s="14"/>
      <c r="R16" s="14"/>
      <c r="S16" s="14"/>
      <c r="T16" s="14"/>
      <c r="U16" s="14"/>
      <c r="V16" s="14"/>
      <c r="W16" s="15"/>
      <c r="X16" s="16"/>
    </row>
    <row r="17" spans="1:24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14"/>
      <c r="Q17" s="14"/>
      <c r="R17" s="14"/>
      <c r="S17" s="14"/>
      <c r="T17" s="14"/>
      <c r="U17" s="14"/>
      <c r="V17" s="14"/>
      <c r="W17" s="15"/>
      <c r="X17" s="16"/>
    </row>
    <row r="18" spans="1:24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14"/>
      <c r="Q18" s="14"/>
      <c r="R18" s="14"/>
      <c r="S18" s="14"/>
      <c r="T18" s="14"/>
      <c r="U18" s="14"/>
      <c r="V18" s="14"/>
      <c r="W18" s="15"/>
      <c r="X18" s="16"/>
    </row>
    <row r="19" spans="1:24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14"/>
      <c r="Q19" s="14"/>
      <c r="R19" s="14"/>
      <c r="S19" s="14"/>
      <c r="T19" s="14"/>
      <c r="U19" s="14"/>
      <c r="V19" s="14"/>
      <c r="W19" s="15"/>
      <c r="X19" s="16"/>
    </row>
    <row r="20" spans="1:24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14"/>
      <c r="Q20" s="14"/>
      <c r="R20" s="14"/>
      <c r="S20" s="14"/>
      <c r="T20" s="14"/>
      <c r="U20" s="14"/>
      <c r="V20" s="14"/>
      <c r="W20" s="15"/>
      <c r="X20" s="16"/>
    </row>
    <row r="21" spans="1:24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14"/>
      <c r="Q21" s="14"/>
      <c r="R21" s="14"/>
      <c r="S21" s="14"/>
      <c r="T21" s="14"/>
      <c r="U21" s="14"/>
      <c r="V21" s="14"/>
      <c r="W21" s="15"/>
      <c r="X21" s="16"/>
    </row>
    <row r="22" spans="1:24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14"/>
      <c r="Q22" s="14"/>
      <c r="R22" s="14"/>
      <c r="S22" s="14"/>
      <c r="T22" s="14"/>
      <c r="U22" s="14"/>
      <c r="V22" s="14"/>
      <c r="W22" s="15"/>
      <c r="X22" s="16"/>
    </row>
    <row r="23" spans="1:24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14"/>
      <c r="Q23" s="14"/>
      <c r="R23" s="14"/>
      <c r="S23" s="14"/>
      <c r="T23" s="14"/>
      <c r="U23" s="14"/>
      <c r="V23" s="14"/>
      <c r="W23" s="15"/>
      <c r="X23" s="16"/>
    </row>
    <row r="24" spans="1:24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14"/>
      <c r="Q24" s="14"/>
      <c r="R24" s="14"/>
      <c r="S24" s="14"/>
      <c r="T24" s="14"/>
      <c r="U24" s="14"/>
      <c r="V24" s="14"/>
      <c r="W24" s="15"/>
      <c r="X24" s="16"/>
    </row>
    <row r="25" spans="1:24" ht="15.75" customHeight="1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14"/>
      <c r="Q25" s="14"/>
      <c r="R25" s="14"/>
      <c r="S25" s="14"/>
      <c r="T25" s="14"/>
      <c r="U25" s="14"/>
      <c r="V25" s="14"/>
      <c r="W25" s="15"/>
      <c r="X25" s="16"/>
    </row>
    <row r="26" spans="1:24" ht="15.75" customHeight="1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14"/>
      <c r="Q26" s="14"/>
      <c r="R26" s="14"/>
      <c r="S26" s="14"/>
      <c r="T26" s="14"/>
      <c r="U26" s="14"/>
      <c r="V26" s="14"/>
      <c r="W26" s="15"/>
      <c r="X26" s="16"/>
    </row>
    <row r="27" spans="1:24" ht="15.75" customHeight="1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14"/>
      <c r="Q27" s="14"/>
      <c r="R27" s="14"/>
      <c r="S27" s="14"/>
      <c r="T27" s="14"/>
      <c r="U27" s="14"/>
      <c r="V27" s="14"/>
      <c r="W27" s="15"/>
      <c r="X27" s="16"/>
    </row>
    <row r="28" spans="1:24" ht="15.75" customHeight="1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14"/>
      <c r="Q28" s="14"/>
      <c r="R28" s="14"/>
      <c r="S28" s="14"/>
      <c r="T28" s="14"/>
      <c r="U28" s="14"/>
      <c r="V28" s="14"/>
      <c r="W28" s="15"/>
      <c r="X28" s="16"/>
    </row>
    <row r="29" spans="1:24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14"/>
      <c r="Q29" s="14"/>
      <c r="R29" s="14"/>
      <c r="S29" s="14"/>
      <c r="T29" s="14"/>
      <c r="U29" s="14"/>
      <c r="V29" s="14"/>
      <c r="W29" s="15"/>
      <c r="X29" s="16"/>
    </row>
    <row r="30" spans="1:24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14"/>
      <c r="Q30" s="14"/>
      <c r="R30" s="14"/>
      <c r="S30" s="14"/>
      <c r="T30" s="14"/>
      <c r="U30" s="14"/>
      <c r="V30" s="14"/>
      <c r="W30" s="15"/>
      <c r="X30" s="16"/>
    </row>
    <row r="31" spans="1:24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14"/>
      <c r="Q31" s="14"/>
      <c r="R31" s="14"/>
      <c r="S31" s="14"/>
      <c r="T31" s="14"/>
      <c r="U31" s="14"/>
      <c r="V31" s="14"/>
      <c r="W31" s="15"/>
      <c r="X31" s="16"/>
    </row>
    <row r="32" spans="1:24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14"/>
      <c r="Q32" s="14"/>
      <c r="R32" s="14"/>
      <c r="S32" s="14"/>
      <c r="T32" s="14"/>
      <c r="U32" s="14"/>
      <c r="V32" s="14"/>
      <c r="W32" s="15"/>
      <c r="X32" s="16"/>
    </row>
    <row r="33" spans="1:24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14"/>
      <c r="Q33" s="14"/>
      <c r="R33" s="14"/>
      <c r="S33" s="14"/>
      <c r="T33" s="14"/>
      <c r="U33" s="14"/>
      <c r="V33" s="14"/>
      <c r="W33" s="15"/>
      <c r="X33" s="16"/>
    </row>
    <row r="34" spans="1:24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14"/>
      <c r="Q34" s="14"/>
      <c r="R34" s="14"/>
      <c r="S34" s="14"/>
      <c r="T34" s="14"/>
      <c r="U34" s="14"/>
      <c r="V34" s="14"/>
      <c r="W34" s="15"/>
      <c r="X34" s="16"/>
    </row>
    <row r="35" spans="1:24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14"/>
      <c r="Q35" s="14"/>
      <c r="R35" s="14"/>
      <c r="S35" s="14"/>
      <c r="T35" s="14"/>
      <c r="U35" s="14"/>
      <c r="V35" s="14"/>
      <c r="W35" s="15"/>
      <c r="X35" s="16"/>
    </row>
    <row r="36" spans="1:24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14"/>
      <c r="Q36" s="14"/>
      <c r="R36" s="14"/>
      <c r="S36" s="14"/>
      <c r="T36" s="14"/>
      <c r="U36" s="14"/>
      <c r="V36" s="14"/>
      <c r="W36" s="15"/>
      <c r="X36" s="16"/>
    </row>
    <row r="37" spans="1:24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14"/>
      <c r="Q37" s="14"/>
      <c r="R37" s="14"/>
      <c r="S37" s="14"/>
      <c r="T37" s="14"/>
      <c r="U37" s="14"/>
      <c r="V37" s="14"/>
      <c r="W37" s="15"/>
      <c r="X37" s="16"/>
    </row>
    <row r="38" spans="1:24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14"/>
      <c r="Q38" s="14"/>
      <c r="R38" s="14"/>
      <c r="S38" s="14"/>
      <c r="T38" s="14"/>
      <c r="U38" s="14"/>
      <c r="V38" s="14"/>
      <c r="W38" s="15"/>
      <c r="X38" s="16"/>
    </row>
    <row r="39" spans="1:24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14"/>
      <c r="Q39" s="14"/>
      <c r="R39" s="14"/>
      <c r="S39" s="14"/>
      <c r="T39" s="14"/>
      <c r="U39" s="14"/>
      <c r="V39" s="14"/>
      <c r="W39" s="15"/>
      <c r="X39" s="16"/>
    </row>
    <row r="40" spans="1:24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14"/>
      <c r="Q40" s="14"/>
      <c r="R40" s="14"/>
      <c r="S40" s="14"/>
      <c r="T40" s="14"/>
      <c r="U40" s="14"/>
      <c r="V40" s="14"/>
      <c r="W40" s="15"/>
      <c r="X40" s="16"/>
    </row>
    <row r="41" spans="1:24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14"/>
      <c r="Q41" s="14"/>
      <c r="R41" s="14"/>
      <c r="S41" s="14"/>
      <c r="T41" s="14"/>
      <c r="U41" s="14"/>
      <c r="V41" s="14"/>
      <c r="W41" s="15"/>
      <c r="X41" s="16"/>
    </row>
    <row r="42" spans="1:24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14"/>
      <c r="Q42" s="14"/>
      <c r="R42" s="14"/>
      <c r="S42" s="14"/>
      <c r="T42" s="14"/>
      <c r="U42" s="14"/>
      <c r="V42" s="14"/>
      <c r="W42" s="15"/>
      <c r="X42" s="16"/>
    </row>
    <row r="43" spans="1:24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14"/>
      <c r="Q43" s="14"/>
      <c r="R43" s="14"/>
      <c r="S43" s="14"/>
      <c r="T43" s="14"/>
      <c r="U43" s="14"/>
      <c r="V43" s="14"/>
      <c r="W43" s="15"/>
      <c r="X43" s="16"/>
    </row>
    <row r="44" spans="1:24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14"/>
      <c r="Q44" s="14"/>
      <c r="R44" s="14"/>
      <c r="S44" s="14"/>
      <c r="T44" s="14"/>
      <c r="U44" s="14"/>
      <c r="V44" s="14"/>
      <c r="W44" s="15"/>
      <c r="X44" s="16"/>
    </row>
    <row r="45" spans="1:24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14"/>
      <c r="Q45" s="14"/>
      <c r="R45" s="14"/>
      <c r="S45" s="14"/>
      <c r="T45" s="14"/>
      <c r="U45" s="14"/>
      <c r="V45" s="14"/>
      <c r="W45" s="15"/>
      <c r="X45" s="16"/>
    </row>
    <row r="46" spans="1:24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14"/>
      <c r="Q46" s="14"/>
      <c r="R46" s="14"/>
      <c r="S46" s="14"/>
      <c r="T46" s="14"/>
      <c r="U46" s="14"/>
      <c r="V46" s="14"/>
      <c r="W46" s="15"/>
      <c r="X46" s="16"/>
    </row>
    <row r="47" spans="1:24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14"/>
      <c r="Q47" s="14"/>
      <c r="R47" s="14"/>
      <c r="S47" s="14"/>
      <c r="T47" s="14"/>
      <c r="U47" s="14"/>
      <c r="V47" s="14"/>
      <c r="W47" s="15"/>
      <c r="X47" s="16"/>
    </row>
    <row r="48" spans="1:24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14"/>
      <c r="Q48" s="14"/>
      <c r="R48" s="14"/>
      <c r="S48" s="14"/>
      <c r="T48" s="14"/>
      <c r="U48" s="14"/>
      <c r="V48" s="14"/>
      <c r="W48" s="15"/>
      <c r="X48" s="16"/>
    </row>
    <row r="49" spans="1:24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14"/>
      <c r="Q49" s="14"/>
      <c r="R49" s="14"/>
      <c r="S49" s="14"/>
      <c r="T49" s="14"/>
      <c r="U49" s="14"/>
      <c r="V49" s="14"/>
      <c r="W49" s="15"/>
      <c r="X49" s="16"/>
    </row>
    <row r="50" spans="1:24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14"/>
      <c r="Q50" s="14"/>
      <c r="R50" s="14"/>
      <c r="S50" s="14"/>
      <c r="T50" s="14"/>
      <c r="U50" s="14"/>
      <c r="V50" s="14"/>
      <c r="W50" s="15"/>
      <c r="X50" s="16"/>
    </row>
    <row r="51" spans="1:24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14"/>
      <c r="Q51" s="14"/>
      <c r="R51" s="14"/>
      <c r="S51" s="14"/>
      <c r="T51" s="14"/>
      <c r="U51" s="14"/>
      <c r="V51" s="14"/>
      <c r="W51" s="15"/>
      <c r="X51" s="16"/>
    </row>
    <row r="52" spans="1:24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14"/>
      <c r="Q52" s="14"/>
      <c r="R52" s="14"/>
      <c r="S52" s="14"/>
      <c r="T52" s="14"/>
      <c r="U52" s="14"/>
      <c r="V52" s="14"/>
      <c r="W52" s="15"/>
      <c r="X52" s="16"/>
    </row>
    <row r="53" spans="1:24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14"/>
      <c r="Q53" s="14"/>
      <c r="R53" s="14"/>
      <c r="S53" s="14"/>
      <c r="T53" s="14"/>
      <c r="U53" s="14"/>
      <c r="V53" s="14"/>
      <c r="W53" s="15"/>
      <c r="X53" s="16"/>
    </row>
    <row r="54" spans="1:24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14"/>
      <c r="Q54" s="14"/>
      <c r="R54" s="14"/>
      <c r="S54" s="14"/>
      <c r="T54" s="14"/>
      <c r="U54" s="14"/>
      <c r="V54" s="14"/>
      <c r="W54" s="15"/>
      <c r="X54" s="16"/>
    </row>
    <row r="55" spans="1:24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14"/>
      <c r="Q55" s="14"/>
      <c r="R55" s="14"/>
      <c r="S55" s="14"/>
      <c r="T55" s="14"/>
      <c r="U55" s="14"/>
      <c r="V55" s="14"/>
      <c r="W55" s="15"/>
      <c r="X55" s="16"/>
    </row>
    <row r="56" spans="1:24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14"/>
      <c r="Q56" s="14"/>
      <c r="R56" s="14"/>
      <c r="S56" s="14"/>
      <c r="T56" s="14"/>
      <c r="U56" s="14"/>
      <c r="V56" s="14"/>
      <c r="W56" s="15"/>
      <c r="X56" s="16"/>
    </row>
    <row r="57" spans="1:24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14"/>
      <c r="Q57" s="14"/>
      <c r="R57" s="14"/>
      <c r="S57" s="14"/>
      <c r="T57" s="14"/>
      <c r="U57" s="14"/>
      <c r="V57" s="14"/>
      <c r="W57" s="15"/>
      <c r="X57" s="16"/>
    </row>
    <row r="58" spans="1:24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14"/>
      <c r="Q58" s="14"/>
      <c r="R58" s="14"/>
      <c r="S58" s="14"/>
      <c r="T58" s="14"/>
      <c r="U58" s="14"/>
      <c r="V58" s="14"/>
      <c r="W58" s="15"/>
      <c r="X58" s="16"/>
    </row>
    <row r="59" spans="1:24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14"/>
      <c r="Q59" s="14"/>
      <c r="R59" s="14"/>
      <c r="S59" s="14"/>
      <c r="T59" s="14"/>
      <c r="U59" s="14"/>
      <c r="V59" s="14"/>
      <c r="W59" s="15"/>
      <c r="X59" s="16"/>
    </row>
    <row r="60" spans="1:24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14"/>
      <c r="Q60" s="14"/>
      <c r="R60" s="14"/>
      <c r="S60" s="14"/>
      <c r="T60" s="14"/>
      <c r="U60" s="14"/>
      <c r="V60" s="14"/>
      <c r="W60" s="15"/>
      <c r="X60" s="16"/>
    </row>
    <row r="61" spans="1:24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14"/>
      <c r="Q61" s="14"/>
      <c r="R61" s="14"/>
      <c r="S61" s="14"/>
      <c r="T61" s="14"/>
      <c r="U61" s="14"/>
      <c r="V61" s="14"/>
      <c r="W61" s="15"/>
      <c r="X61" s="16"/>
    </row>
    <row r="62" spans="1:24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14"/>
      <c r="Q62" s="14"/>
      <c r="R62" s="14"/>
      <c r="S62" s="14"/>
      <c r="T62" s="14"/>
      <c r="U62" s="14"/>
      <c r="V62" s="14"/>
      <c r="W62" s="15"/>
      <c r="X62" s="16"/>
    </row>
    <row r="63" spans="1:24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14"/>
      <c r="Q63" s="14"/>
      <c r="R63" s="14"/>
      <c r="S63" s="14"/>
      <c r="T63" s="14"/>
      <c r="U63" s="14"/>
      <c r="V63" s="14"/>
      <c r="W63" s="15"/>
      <c r="X63" s="16"/>
    </row>
    <row r="64" spans="1:24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14"/>
      <c r="Q64" s="14"/>
      <c r="R64" s="14"/>
      <c r="S64" s="14"/>
      <c r="T64" s="14"/>
      <c r="U64" s="14"/>
      <c r="V64" s="14"/>
      <c r="W64" s="15"/>
      <c r="X64" s="16"/>
    </row>
    <row r="65" spans="1:24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14"/>
      <c r="Q65" s="14"/>
      <c r="R65" s="14"/>
      <c r="S65" s="14"/>
      <c r="T65" s="14"/>
      <c r="U65" s="14"/>
      <c r="V65" s="14"/>
      <c r="W65" s="15"/>
      <c r="X65" s="16"/>
    </row>
    <row r="66" spans="1:24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14"/>
      <c r="Q66" s="14"/>
      <c r="R66" s="14"/>
      <c r="S66" s="14"/>
      <c r="T66" s="14"/>
      <c r="U66" s="14"/>
      <c r="V66" s="14"/>
      <c r="W66" s="15"/>
      <c r="X66" s="16"/>
    </row>
    <row r="67" spans="1:24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14"/>
      <c r="Q67" s="14"/>
      <c r="R67" s="14"/>
      <c r="S67" s="14"/>
      <c r="T67" s="14"/>
      <c r="U67" s="14"/>
      <c r="V67" s="14"/>
      <c r="W67" s="15"/>
      <c r="X67" s="16"/>
    </row>
    <row r="68" spans="1:24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14"/>
      <c r="Q68" s="14"/>
      <c r="R68" s="14"/>
      <c r="S68" s="14"/>
      <c r="T68" s="14"/>
      <c r="U68" s="14"/>
      <c r="V68" s="14"/>
      <c r="W68" s="15"/>
      <c r="X68" s="16"/>
    </row>
    <row r="69" spans="1:24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14"/>
      <c r="Q69" s="14"/>
      <c r="R69" s="14"/>
      <c r="S69" s="14"/>
      <c r="T69" s="14"/>
      <c r="U69" s="14"/>
      <c r="V69" s="14"/>
      <c r="W69" s="15"/>
      <c r="X69" s="16"/>
    </row>
    <row r="70" spans="1:24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14"/>
      <c r="Q70" s="14"/>
      <c r="R70" s="14"/>
      <c r="S70" s="14"/>
      <c r="T70" s="14"/>
      <c r="U70" s="14"/>
      <c r="V70" s="14"/>
      <c r="W70" s="15"/>
      <c r="X70" s="16"/>
    </row>
    <row r="71" spans="1:24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14"/>
      <c r="Q71" s="14"/>
      <c r="R71" s="14"/>
      <c r="S71" s="14"/>
      <c r="T71" s="14"/>
      <c r="U71" s="14"/>
      <c r="V71" s="14"/>
      <c r="W71" s="15"/>
      <c r="X71" s="16"/>
    </row>
    <row r="72" spans="1:24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14"/>
      <c r="Q72" s="14"/>
      <c r="R72" s="14"/>
      <c r="S72" s="14"/>
      <c r="T72" s="14"/>
      <c r="U72" s="14"/>
      <c r="V72" s="14"/>
      <c r="W72" s="15"/>
      <c r="X72" s="16"/>
    </row>
    <row r="73" spans="1:24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14"/>
      <c r="Q73" s="14"/>
      <c r="R73" s="14"/>
      <c r="S73" s="14"/>
      <c r="T73" s="14"/>
      <c r="U73" s="14"/>
      <c r="V73" s="14"/>
      <c r="W73" s="15"/>
      <c r="X73" s="16"/>
    </row>
    <row r="74" spans="1:24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14"/>
      <c r="Q74" s="14"/>
      <c r="R74" s="14"/>
      <c r="S74" s="14"/>
      <c r="T74" s="14"/>
      <c r="U74" s="14"/>
      <c r="V74" s="14"/>
      <c r="W74" s="15"/>
      <c r="X74" s="16"/>
    </row>
    <row r="75" spans="1:24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14"/>
      <c r="Q75" s="14"/>
      <c r="R75" s="14"/>
      <c r="S75" s="14"/>
      <c r="T75" s="14"/>
      <c r="U75" s="17"/>
      <c r="V75" s="17"/>
      <c r="W75" s="15"/>
      <c r="X75" s="16"/>
    </row>
    <row r="76" spans="1:24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14"/>
      <c r="Q76" s="14"/>
      <c r="R76" s="14"/>
      <c r="S76" s="14"/>
      <c r="T76" s="14"/>
      <c r="U76" s="14"/>
      <c r="V76" s="14"/>
      <c r="W76" s="15"/>
      <c r="X76" s="16"/>
    </row>
    <row r="77" spans="1:24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14"/>
      <c r="Q77" s="14"/>
      <c r="R77" s="14"/>
      <c r="S77" s="14"/>
      <c r="T77" s="14"/>
      <c r="U77" s="14"/>
      <c r="V77" s="14"/>
      <c r="W77" s="15"/>
      <c r="X77" s="16"/>
    </row>
    <row r="78" spans="1:24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14"/>
      <c r="Q78" s="14"/>
      <c r="R78" s="14"/>
      <c r="S78" s="14"/>
      <c r="T78" s="14"/>
      <c r="U78" s="14"/>
      <c r="V78" s="14"/>
      <c r="W78" s="15"/>
      <c r="X78" s="16"/>
    </row>
    <row r="79" spans="1:24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14"/>
      <c r="Q79" s="14"/>
      <c r="R79" s="14"/>
      <c r="S79" s="14"/>
      <c r="T79" s="14"/>
      <c r="U79" s="14"/>
      <c r="V79" s="14"/>
      <c r="W79" s="15"/>
      <c r="X79" s="16"/>
    </row>
    <row r="80" spans="1:24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14"/>
      <c r="Q80" s="14"/>
      <c r="R80" s="14"/>
      <c r="S80" s="14"/>
      <c r="T80" s="14"/>
      <c r="U80" s="14"/>
      <c r="V80" s="14"/>
      <c r="W80" s="15"/>
      <c r="X80" s="16"/>
    </row>
    <row r="81" spans="1:24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14"/>
      <c r="Q81" s="14"/>
      <c r="R81" s="14"/>
      <c r="S81" s="14"/>
      <c r="T81" s="14"/>
      <c r="U81" s="14"/>
      <c r="V81" s="14"/>
      <c r="W81" s="15"/>
      <c r="X81" s="16"/>
    </row>
    <row r="82" spans="1:24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14"/>
      <c r="Q82" s="14"/>
      <c r="R82" s="14"/>
      <c r="S82" s="14"/>
      <c r="T82" s="14"/>
      <c r="U82" s="14"/>
      <c r="V82" s="14"/>
      <c r="W82" s="15"/>
      <c r="X82" s="16"/>
    </row>
    <row r="83" spans="1:24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14"/>
      <c r="Q83" s="14"/>
      <c r="R83" s="14"/>
      <c r="S83" s="14"/>
      <c r="T83" s="14"/>
      <c r="U83" s="14"/>
      <c r="V83" s="14"/>
      <c r="W83" s="15"/>
      <c r="X83" s="16"/>
    </row>
    <row r="84" spans="1:24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14"/>
      <c r="Q84" s="14"/>
      <c r="R84" s="14"/>
      <c r="S84" s="14"/>
      <c r="T84" s="14"/>
      <c r="U84" s="14"/>
      <c r="V84" s="14"/>
      <c r="W84" s="15"/>
      <c r="X84" s="16"/>
    </row>
    <row r="85" spans="1:24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14"/>
      <c r="Q85" s="14"/>
      <c r="R85" s="14"/>
      <c r="S85" s="14"/>
      <c r="T85" s="14"/>
      <c r="U85" s="14"/>
      <c r="V85" s="14"/>
      <c r="W85" s="15"/>
      <c r="X85" s="16"/>
    </row>
    <row r="86" spans="1:24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14"/>
      <c r="Q86" s="14"/>
      <c r="R86" s="14"/>
      <c r="S86" s="14"/>
      <c r="T86" s="14"/>
      <c r="U86" s="14"/>
      <c r="V86" s="14"/>
      <c r="W86" s="15"/>
      <c r="X86" s="16"/>
    </row>
    <row r="87" spans="1:24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14"/>
      <c r="Q87" s="14"/>
      <c r="R87" s="14"/>
      <c r="S87" s="14"/>
      <c r="T87" s="14"/>
      <c r="U87" s="14"/>
      <c r="V87" s="14"/>
      <c r="W87" s="15"/>
      <c r="X87" s="16"/>
    </row>
    <row r="88" spans="1:24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14"/>
      <c r="Q88" s="14"/>
      <c r="R88" s="14"/>
      <c r="S88" s="14"/>
      <c r="T88" s="14"/>
      <c r="U88" s="14"/>
      <c r="V88" s="14"/>
      <c r="W88" s="15"/>
      <c r="X88" s="16"/>
    </row>
    <row r="89" spans="1:24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14"/>
      <c r="Q89" s="14"/>
      <c r="R89" s="14"/>
      <c r="S89" s="14"/>
      <c r="T89" s="14"/>
      <c r="U89" s="14"/>
      <c r="V89" s="14"/>
      <c r="W89" s="15"/>
      <c r="X89" s="16"/>
    </row>
    <row r="90" spans="1:24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14"/>
      <c r="Q90" s="14"/>
      <c r="R90" s="14"/>
      <c r="S90" s="14"/>
      <c r="T90" s="17"/>
      <c r="U90" s="17"/>
      <c r="V90" s="17"/>
      <c r="W90" s="15"/>
      <c r="X90" s="16"/>
    </row>
    <row r="91" spans="1:24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14"/>
      <c r="Q91" s="14"/>
      <c r="R91" s="14"/>
      <c r="S91" s="14"/>
      <c r="T91" s="14"/>
      <c r="U91" s="14"/>
      <c r="V91" s="14"/>
      <c r="W91" s="15"/>
      <c r="X91" s="16"/>
    </row>
    <row r="92" spans="1:24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14"/>
      <c r="Q92" s="14"/>
      <c r="R92" s="14"/>
      <c r="S92" s="14"/>
      <c r="T92" s="14"/>
      <c r="U92" s="14"/>
      <c r="V92" s="14"/>
      <c r="W92" s="15"/>
      <c r="X92" s="16"/>
    </row>
    <row r="93" spans="1:24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14"/>
      <c r="Q93" s="14"/>
      <c r="R93" s="14"/>
      <c r="S93" s="14"/>
      <c r="T93" s="17"/>
      <c r="U93" s="17"/>
      <c r="V93" s="17"/>
      <c r="W93" s="15"/>
      <c r="X93" s="16"/>
    </row>
    <row r="94" spans="1:24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14"/>
      <c r="Q94" s="14"/>
      <c r="R94" s="14"/>
      <c r="S94" s="14"/>
      <c r="T94" s="14"/>
      <c r="U94" s="14"/>
      <c r="V94" s="14"/>
      <c r="W94" s="15"/>
      <c r="X94" s="16"/>
    </row>
    <row r="95" spans="1:24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14"/>
      <c r="Q95" s="14"/>
      <c r="R95" s="14"/>
      <c r="S95" s="14"/>
      <c r="T95" s="14"/>
      <c r="U95" s="14"/>
      <c r="V95" s="14"/>
      <c r="W95" s="15"/>
      <c r="X95" s="16"/>
    </row>
    <row r="96" spans="1:24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14"/>
      <c r="Q96" s="14"/>
      <c r="R96" s="14"/>
      <c r="S96" s="14"/>
      <c r="T96" s="17"/>
      <c r="U96" s="17"/>
      <c r="V96" s="17"/>
      <c r="W96" s="15"/>
      <c r="X96" s="16"/>
    </row>
    <row r="97" spans="1:24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14"/>
      <c r="Q97" s="14"/>
      <c r="R97" s="14"/>
      <c r="S97" s="14"/>
      <c r="T97" s="14"/>
      <c r="U97" s="14"/>
      <c r="V97" s="14"/>
      <c r="W97" s="15"/>
      <c r="X97" s="16"/>
    </row>
    <row r="98" spans="1:24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14"/>
      <c r="Q98" s="14"/>
      <c r="R98" s="14"/>
      <c r="S98" s="14"/>
      <c r="T98" s="14"/>
      <c r="U98" s="14"/>
      <c r="V98" s="14"/>
      <c r="W98" s="15"/>
      <c r="X98" s="16"/>
    </row>
    <row r="99" spans="1:24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14"/>
      <c r="Q99" s="14"/>
      <c r="R99" s="14"/>
      <c r="S99" s="14"/>
      <c r="T99" s="14"/>
      <c r="U99" s="14"/>
      <c r="V99" s="14"/>
      <c r="W99" s="15"/>
      <c r="X99" s="16"/>
    </row>
    <row r="100" spans="1:24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14"/>
      <c r="Q100" s="14"/>
      <c r="R100" s="14"/>
      <c r="S100" s="14"/>
      <c r="T100" s="14"/>
      <c r="U100" s="14"/>
      <c r="V100" s="14"/>
      <c r="W100" s="15"/>
      <c r="X100" s="16"/>
    </row>
    <row r="101" spans="1:24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14"/>
      <c r="Q101" s="14"/>
      <c r="R101" s="14"/>
      <c r="S101" s="14"/>
      <c r="T101" s="14"/>
      <c r="U101" s="14"/>
      <c r="V101" s="14"/>
      <c r="W101" s="15"/>
      <c r="X101" s="16"/>
    </row>
    <row r="102" spans="1:24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14"/>
      <c r="Q102" s="14"/>
      <c r="R102" s="14"/>
      <c r="S102" s="14"/>
      <c r="T102" s="14"/>
      <c r="U102" s="14"/>
      <c r="V102" s="14"/>
      <c r="W102" s="15"/>
      <c r="X102" s="16"/>
    </row>
    <row r="103" spans="1:24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14"/>
      <c r="Q103" s="14"/>
      <c r="R103" s="14"/>
      <c r="S103" s="14"/>
      <c r="T103" s="14"/>
      <c r="U103" s="14"/>
      <c r="V103" s="14"/>
      <c r="W103" s="15"/>
      <c r="X103" s="16"/>
    </row>
    <row r="104" spans="1:24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14"/>
      <c r="Q104" s="14"/>
      <c r="R104" s="14"/>
      <c r="S104" s="14"/>
      <c r="T104" s="14"/>
      <c r="U104" s="14"/>
      <c r="V104" s="14"/>
      <c r="W104" s="15"/>
      <c r="X104" s="16"/>
    </row>
    <row r="105" spans="1:24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14"/>
      <c r="Q105" s="14"/>
      <c r="R105" s="14"/>
      <c r="S105" s="14"/>
      <c r="T105" s="14"/>
      <c r="U105" s="14"/>
      <c r="V105" s="14"/>
      <c r="W105" s="15"/>
      <c r="X105" s="16"/>
    </row>
    <row r="106" spans="1:24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14"/>
      <c r="Q106" s="14"/>
      <c r="R106" s="14"/>
      <c r="S106" s="14"/>
      <c r="T106" s="14"/>
      <c r="U106" s="14"/>
      <c r="V106" s="14"/>
      <c r="W106" s="15"/>
      <c r="X106" s="16"/>
    </row>
    <row r="107" spans="1:24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14"/>
      <c r="Q107" s="14"/>
      <c r="R107" s="14"/>
      <c r="S107" s="14"/>
      <c r="T107" s="14"/>
      <c r="U107" s="14"/>
      <c r="V107" s="14"/>
      <c r="W107" s="15"/>
      <c r="X107" s="16"/>
    </row>
    <row r="108" spans="1:24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14"/>
      <c r="Q108" s="14"/>
      <c r="R108" s="14"/>
      <c r="S108" s="14"/>
      <c r="T108" s="14"/>
      <c r="U108" s="14"/>
      <c r="V108" s="14"/>
      <c r="W108" s="15"/>
      <c r="X108" s="16"/>
    </row>
    <row r="109" spans="1:24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14"/>
      <c r="Q109" s="14"/>
      <c r="R109" s="14"/>
      <c r="S109" s="14"/>
      <c r="T109" s="14"/>
      <c r="U109" s="14"/>
      <c r="V109" s="14"/>
      <c r="W109" s="15"/>
      <c r="X109" s="16"/>
    </row>
    <row r="110" spans="1:24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14"/>
      <c r="Q110" s="14"/>
      <c r="R110" s="14"/>
      <c r="S110" s="14"/>
      <c r="T110" s="14"/>
      <c r="U110" s="14"/>
      <c r="V110" s="14"/>
      <c r="W110" s="15"/>
      <c r="X110" s="16"/>
    </row>
    <row r="111" spans="1:24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14"/>
      <c r="Q111" s="14"/>
      <c r="R111" s="14"/>
      <c r="S111" s="14"/>
      <c r="T111" s="14"/>
      <c r="U111" s="14"/>
      <c r="V111" s="14"/>
      <c r="W111" s="15"/>
      <c r="X111" s="16"/>
    </row>
    <row r="112" spans="1:24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14"/>
      <c r="Q112" s="14"/>
      <c r="R112" s="14"/>
      <c r="S112" s="14"/>
      <c r="T112" s="14"/>
      <c r="U112" s="14"/>
      <c r="V112" s="14"/>
      <c r="W112" s="15"/>
      <c r="X112" s="16"/>
    </row>
    <row r="113" spans="1:24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14"/>
      <c r="Q113" s="14"/>
      <c r="R113" s="14"/>
      <c r="S113" s="14"/>
      <c r="T113" s="14"/>
      <c r="U113" s="14"/>
      <c r="V113" s="14"/>
      <c r="W113" s="15"/>
      <c r="X113" s="16"/>
    </row>
    <row r="114" spans="1:24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14"/>
      <c r="Q114" s="14"/>
      <c r="R114" s="14"/>
      <c r="S114" s="14"/>
      <c r="T114" s="14"/>
      <c r="U114" s="14"/>
      <c r="V114" s="14"/>
      <c r="W114" s="15"/>
      <c r="X114" s="16"/>
    </row>
    <row r="115" spans="1:24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14"/>
      <c r="Q115" s="14"/>
      <c r="R115" s="14"/>
      <c r="S115" s="14"/>
      <c r="T115" s="14"/>
      <c r="U115" s="14"/>
      <c r="V115" s="14"/>
      <c r="W115" s="15"/>
      <c r="X115" s="16"/>
    </row>
    <row r="116" spans="1:24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14"/>
      <c r="Q116" s="14"/>
      <c r="R116" s="14"/>
      <c r="S116" s="14"/>
      <c r="T116" s="14"/>
      <c r="U116" s="14"/>
      <c r="V116" s="14"/>
      <c r="W116" s="15"/>
      <c r="X116" s="16"/>
    </row>
    <row r="117" spans="1:24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14"/>
      <c r="Q117" s="14"/>
      <c r="R117" s="14"/>
      <c r="S117" s="14"/>
      <c r="T117" s="14"/>
      <c r="U117" s="14"/>
      <c r="V117" s="14"/>
      <c r="W117" s="15"/>
      <c r="X117" s="16"/>
    </row>
    <row r="118" spans="1:24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14"/>
      <c r="Q118" s="14"/>
      <c r="R118" s="17"/>
      <c r="S118" s="17"/>
      <c r="T118" s="17"/>
      <c r="U118" s="17"/>
      <c r="V118" s="17"/>
      <c r="W118" s="15"/>
      <c r="X118" s="16"/>
    </row>
    <row r="119" spans="1:24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14"/>
      <c r="Q119" s="14"/>
      <c r="R119" s="14"/>
      <c r="S119" s="14"/>
      <c r="T119" s="14"/>
      <c r="U119" s="14"/>
      <c r="V119" s="14"/>
      <c r="W119" s="15"/>
      <c r="X119" s="16"/>
    </row>
    <row r="120" spans="1:24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14"/>
      <c r="Q120" s="14"/>
      <c r="R120" s="14"/>
      <c r="S120" s="14"/>
      <c r="T120" s="14"/>
      <c r="U120" s="14"/>
      <c r="V120" s="14"/>
      <c r="W120" s="15"/>
      <c r="X120" s="16"/>
    </row>
    <row r="121" spans="1:24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14"/>
      <c r="Q121" s="14"/>
      <c r="R121" s="14"/>
      <c r="S121" s="14"/>
      <c r="T121" s="14"/>
      <c r="U121" s="14"/>
      <c r="V121" s="14"/>
      <c r="W121" s="15"/>
      <c r="X121" s="16"/>
    </row>
    <row r="122" spans="1:24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14"/>
      <c r="Q122" s="14"/>
      <c r="R122" s="14"/>
      <c r="S122" s="14"/>
      <c r="T122" s="14"/>
      <c r="U122" s="14"/>
      <c r="V122" s="14"/>
      <c r="W122" s="15"/>
      <c r="X122" s="16"/>
    </row>
    <row r="123" spans="1:24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14"/>
      <c r="Q123" s="14"/>
      <c r="R123" s="14"/>
      <c r="S123" s="14"/>
      <c r="T123" s="14"/>
      <c r="U123" s="14"/>
      <c r="V123" s="14"/>
      <c r="W123" s="15"/>
      <c r="X123" s="16"/>
    </row>
    <row r="124" spans="1:24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14"/>
      <c r="Q124" s="14"/>
      <c r="R124" s="14"/>
      <c r="S124" s="14"/>
      <c r="T124" s="14"/>
      <c r="U124" s="14"/>
      <c r="V124" s="14"/>
      <c r="W124" s="15"/>
      <c r="X124" s="16"/>
    </row>
    <row r="125" spans="1:24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14"/>
      <c r="Q125" s="14"/>
      <c r="R125" s="14"/>
      <c r="S125" s="14"/>
      <c r="T125" s="14"/>
      <c r="U125" s="14"/>
      <c r="V125" s="14"/>
      <c r="W125" s="15"/>
      <c r="X125" s="16"/>
    </row>
    <row r="126" spans="1:24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14"/>
      <c r="Q126" s="14"/>
      <c r="R126" s="14"/>
      <c r="S126" s="14"/>
      <c r="T126" s="14"/>
      <c r="U126" s="14"/>
      <c r="V126" s="14"/>
      <c r="W126" s="15"/>
      <c r="X126" s="16"/>
    </row>
    <row r="127" spans="1:24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14"/>
      <c r="Q127" s="14"/>
      <c r="R127" s="14"/>
      <c r="S127" s="14"/>
      <c r="T127" s="14"/>
      <c r="U127" s="14"/>
      <c r="V127" s="14"/>
      <c r="W127" s="15"/>
      <c r="X127" s="16"/>
    </row>
    <row r="128" spans="1:24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14"/>
      <c r="Q128" s="14"/>
      <c r="R128" s="14"/>
      <c r="S128" s="14"/>
      <c r="T128" s="14"/>
      <c r="U128" s="14"/>
      <c r="V128" s="14"/>
      <c r="W128" s="15"/>
      <c r="X128" s="16"/>
    </row>
    <row r="129" spans="1:24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14"/>
      <c r="Q129" s="14"/>
      <c r="R129" s="14"/>
      <c r="S129" s="14"/>
      <c r="T129" s="17"/>
      <c r="U129" s="17"/>
      <c r="V129" s="17"/>
      <c r="W129" s="15"/>
      <c r="X129" s="16"/>
    </row>
    <row r="130" spans="1:24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14"/>
      <c r="Q130" s="14"/>
      <c r="R130" s="14"/>
      <c r="S130" s="14"/>
      <c r="T130" s="14"/>
      <c r="U130" s="14"/>
      <c r="V130" s="14"/>
      <c r="W130" s="15"/>
      <c r="X130" s="16"/>
    </row>
    <row r="131" spans="1:24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14"/>
      <c r="Q131" s="14"/>
      <c r="R131" s="14"/>
      <c r="S131" s="14"/>
      <c r="T131" s="14"/>
      <c r="U131" s="14"/>
      <c r="V131" s="14"/>
      <c r="W131" s="15"/>
      <c r="X131" s="16"/>
    </row>
    <row r="132" spans="1:24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14"/>
      <c r="Q132" s="14"/>
      <c r="R132" s="14"/>
      <c r="S132" s="14"/>
      <c r="T132" s="14"/>
      <c r="U132" s="14"/>
      <c r="V132" s="14"/>
      <c r="W132" s="15"/>
      <c r="X132" s="16"/>
    </row>
    <row r="133" spans="1:24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14"/>
      <c r="Q133" s="14"/>
      <c r="R133" s="14"/>
      <c r="S133" s="14"/>
      <c r="T133" s="14"/>
      <c r="U133" s="14"/>
      <c r="V133" s="14"/>
      <c r="W133" s="15"/>
      <c r="X133" s="16"/>
    </row>
    <row r="134" spans="1:24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14"/>
      <c r="Q134" s="14"/>
      <c r="R134" s="14"/>
      <c r="S134" s="14"/>
      <c r="T134" s="14"/>
      <c r="U134" s="14"/>
      <c r="V134" s="14"/>
      <c r="W134" s="15"/>
      <c r="X134" s="16"/>
    </row>
    <row r="135" spans="1:24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14"/>
      <c r="Q135" s="14"/>
      <c r="R135" s="14"/>
      <c r="S135" s="14"/>
      <c r="T135" s="14"/>
      <c r="U135" s="14"/>
      <c r="V135" s="14"/>
      <c r="W135" s="15"/>
      <c r="X135" s="16"/>
    </row>
    <row r="136" spans="1:24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14"/>
      <c r="Q136" s="14"/>
      <c r="R136" s="14"/>
      <c r="S136" s="14"/>
      <c r="T136" s="14"/>
      <c r="U136" s="14"/>
      <c r="V136" s="14"/>
      <c r="W136" s="15"/>
      <c r="X136" s="16"/>
    </row>
    <row r="137" spans="1:24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14"/>
      <c r="Q137" s="14"/>
      <c r="R137" s="14"/>
      <c r="S137" s="14"/>
      <c r="T137" s="14"/>
      <c r="U137" s="14"/>
      <c r="V137" s="14"/>
      <c r="W137" s="15"/>
      <c r="X137" s="16"/>
    </row>
    <row r="138" spans="1:24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14"/>
      <c r="Q138" s="14"/>
      <c r="R138" s="14"/>
      <c r="S138" s="14"/>
      <c r="T138" s="14"/>
      <c r="U138" s="14"/>
      <c r="V138" s="14"/>
      <c r="W138" s="15"/>
      <c r="X138" s="16"/>
    </row>
    <row r="139" spans="1:24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14"/>
      <c r="Q139" s="14"/>
      <c r="R139" s="14"/>
      <c r="S139" s="14"/>
      <c r="T139" s="14"/>
      <c r="U139" s="14"/>
      <c r="V139" s="14"/>
      <c r="W139" s="15"/>
      <c r="X139" s="16"/>
    </row>
    <row r="140" spans="1:24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14"/>
      <c r="Q140" s="14"/>
      <c r="R140" s="14"/>
      <c r="S140" s="14"/>
      <c r="T140" s="14"/>
      <c r="U140" s="14"/>
      <c r="V140" s="14"/>
      <c r="W140" s="15"/>
      <c r="X140" s="16"/>
    </row>
    <row r="141" spans="1:24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14"/>
      <c r="Q141" s="14"/>
      <c r="R141" s="14"/>
      <c r="S141" s="14"/>
      <c r="T141" s="14"/>
      <c r="U141" s="14"/>
      <c r="V141" s="14"/>
      <c r="W141" s="15"/>
      <c r="X141" s="16"/>
    </row>
    <row r="142" spans="1:24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14"/>
      <c r="Q142" s="14"/>
      <c r="R142" s="14"/>
      <c r="S142" s="14"/>
      <c r="T142" s="14"/>
      <c r="U142" s="14"/>
      <c r="V142" s="14"/>
      <c r="W142" s="15"/>
      <c r="X142" s="16"/>
    </row>
    <row r="143" spans="1:24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14"/>
      <c r="Q143" s="14"/>
      <c r="R143" s="14"/>
      <c r="S143" s="14"/>
      <c r="T143" s="14"/>
      <c r="U143" s="14"/>
      <c r="V143" s="14"/>
      <c r="W143" s="15"/>
      <c r="X143" s="16"/>
    </row>
    <row r="144" spans="1:24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14"/>
      <c r="Q144" s="14"/>
      <c r="R144" s="14"/>
      <c r="S144" s="14"/>
      <c r="T144" s="14"/>
      <c r="U144" s="14"/>
      <c r="V144" s="14"/>
      <c r="W144" s="15"/>
      <c r="X144" s="16"/>
    </row>
    <row r="145" spans="1:24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14"/>
      <c r="Q145" s="14"/>
      <c r="R145" s="14"/>
      <c r="S145" s="14"/>
      <c r="T145" s="14"/>
      <c r="U145" s="14"/>
      <c r="V145" s="14"/>
      <c r="W145" s="15"/>
      <c r="X145" s="16"/>
    </row>
    <row r="146" spans="1:24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14"/>
      <c r="Q146" s="14"/>
      <c r="R146" s="14"/>
      <c r="S146" s="14"/>
      <c r="T146" s="14"/>
      <c r="U146" s="14"/>
      <c r="V146" s="14"/>
      <c r="W146" s="15"/>
      <c r="X146" s="16"/>
    </row>
    <row r="147" spans="1:24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14"/>
      <c r="Q147" s="14"/>
      <c r="R147" s="14"/>
      <c r="S147" s="14"/>
      <c r="T147" s="14"/>
      <c r="U147" s="14"/>
      <c r="V147" s="14"/>
      <c r="W147" s="15"/>
      <c r="X147" s="16"/>
    </row>
    <row r="148" spans="1:24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14"/>
      <c r="Q148" s="14"/>
      <c r="R148" s="14"/>
      <c r="S148" s="14"/>
      <c r="T148" s="17"/>
      <c r="U148" s="17"/>
      <c r="V148" s="17"/>
      <c r="W148" s="15"/>
      <c r="X148" s="16"/>
    </row>
    <row r="149" spans="1:24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14"/>
      <c r="Q149" s="14"/>
      <c r="R149" s="14"/>
      <c r="S149" s="14"/>
      <c r="T149" s="14"/>
      <c r="U149" s="14"/>
      <c r="V149" s="14"/>
      <c r="W149" s="15"/>
      <c r="X149" s="16"/>
    </row>
    <row r="150" spans="1:24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14"/>
      <c r="Q150" s="14"/>
      <c r="R150" s="14"/>
      <c r="S150" s="14"/>
      <c r="T150" s="14"/>
      <c r="U150" s="14"/>
      <c r="V150" s="14"/>
      <c r="W150" s="15"/>
      <c r="X150" s="16"/>
    </row>
    <row r="151" spans="1:24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14"/>
      <c r="Q151" s="14"/>
      <c r="R151" s="14"/>
      <c r="S151" s="14"/>
      <c r="T151" s="14"/>
      <c r="U151" s="14"/>
      <c r="V151" s="14"/>
      <c r="W151" s="15"/>
      <c r="X151" s="16"/>
    </row>
    <row r="152" spans="1:24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14"/>
      <c r="Q152" s="14"/>
      <c r="R152" s="14"/>
      <c r="S152" s="14"/>
      <c r="T152" s="14"/>
      <c r="U152" s="14"/>
      <c r="V152" s="14"/>
      <c r="W152" s="15"/>
      <c r="X152" s="16"/>
    </row>
    <row r="153" spans="1:24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14"/>
      <c r="Q153" s="14"/>
      <c r="R153" s="14"/>
      <c r="S153" s="14"/>
      <c r="T153" s="14"/>
      <c r="U153" s="14"/>
      <c r="V153" s="14"/>
      <c r="W153" s="15"/>
      <c r="X153" s="16"/>
    </row>
    <row r="154" spans="1:24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14"/>
      <c r="Q154" s="14"/>
      <c r="R154" s="14"/>
      <c r="S154" s="14"/>
      <c r="T154" s="14"/>
      <c r="U154" s="14"/>
      <c r="V154" s="14"/>
      <c r="W154" s="15"/>
      <c r="X154" s="16"/>
    </row>
    <row r="155" spans="1:24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14"/>
      <c r="Q155" s="14"/>
      <c r="R155" s="14"/>
      <c r="S155" s="14"/>
      <c r="T155" s="14"/>
      <c r="U155" s="14"/>
      <c r="V155" s="14"/>
      <c r="W155" s="15"/>
      <c r="X155" s="16"/>
    </row>
    <row r="156" spans="1:24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14"/>
      <c r="Q156" s="14"/>
      <c r="R156" s="14"/>
      <c r="S156" s="14"/>
      <c r="T156" s="14"/>
      <c r="U156" s="14"/>
      <c r="V156" s="14"/>
      <c r="W156" s="15"/>
      <c r="X156" s="16"/>
    </row>
    <row r="157" spans="1:24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14"/>
      <c r="Q157" s="14"/>
      <c r="R157" s="14"/>
      <c r="S157" s="14"/>
      <c r="T157" s="14"/>
      <c r="U157" s="14"/>
      <c r="V157" s="14"/>
      <c r="W157" s="15"/>
      <c r="X157" s="16"/>
    </row>
    <row r="158" spans="1:24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14"/>
      <c r="Q158" s="14"/>
      <c r="R158" s="14"/>
      <c r="S158" s="14"/>
      <c r="T158" s="14"/>
      <c r="U158" s="14"/>
      <c r="V158" s="14"/>
      <c r="W158" s="15"/>
      <c r="X158" s="16"/>
    </row>
    <row r="159" spans="1:24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14"/>
      <c r="Q159" s="14"/>
      <c r="R159" s="14"/>
      <c r="S159" s="14"/>
      <c r="T159" s="14"/>
      <c r="U159" s="14"/>
      <c r="V159" s="14"/>
      <c r="W159" s="15"/>
      <c r="X159" s="16"/>
    </row>
    <row r="160" spans="1:24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14"/>
      <c r="Q160" s="14"/>
      <c r="R160" s="14"/>
      <c r="S160" s="14"/>
      <c r="T160" s="14"/>
      <c r="U160" s="14"/>
      <c r="V160" s="14"/>
      <c r="W160" s="15"/>
      <c r="X160" s="16"/>
    </row>
    <row r="161" spans="1:24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14"/>
      <c r="Q161" s="14"/>
      <c r="R161" s="14"/>
      <c r="S161" s="14"/>
      <c r="T161" s="14"/>
      <c r="U161" s="14"/>
      <c r="V161" s="14"/>
      <c r="W161" s="15"/>
      <c r="X161" s="16"/>
    </row>
    <row r="162" spans="1:24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14"/>
      <c r="Q162" s="14"/>
      <c r="R162" s="14"/>
      <c r="S162" s="14"/>
      <c r="T162" s="14"/>
      <c r="U162" s="14"/>
      <c r="V162" s="14"/>
      <c r="W162" s="15"/>
      <c r="X162" s="16"/>
    </row>
    <row r="163" spans="1:24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14"/>
      <c r="Q163" s="14"/>
      <c r="R163" s="14"/>
      <c r="S163" s="14"/>
      <c r="T163" s="14"/>
      <c r="U163" s="14"/>
      <c r="V163" s="14"/>
      <c r="W163" s="15"/>
      <c r="X163" s="16"/>
    </row>
    <row r="164" spans="1:24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14"/>
      <c r="Q164" s="14"/>
      <c r="R164" s="14"/>
      <c r="S164" s="14"/>
      <c r="T164" s="14"/>
      <c r="U164" s="14"/>
      <c r="V164" s="14"/>
      <c r="W164" s="15"/>
      <c r="X164" s="16"/>
    </row>
    <row r="165" spans="1:24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14"/>
      <c r="Q165" s="14"/>
      <c r="R165" s="14"/>
      <c r="S165" s="14"/>
      <c r="T165" s="14"/>
      <c r="U165" s="14"/>
      <c r="V165" s="14"/>
      <c r="W165" s="15"/>
      <c r="X165" s="16"/>
    </row>
    <row r="166" spans="1:24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14"/>
      <c r="Q166" s="14"/>
      <c r="R166" s="14"/>
      <c r="S166" s="14"/>
      <c r="T166" s="14"/>
      <c r="U166" s="14"/>
      <c r="V166" s="14"/>
      <c r="W166" s="15"/>
      <c r="X166" s="16"/>
    </row>
    <row r="167" spans="1:24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14"/>
      <c r="Q167" s="14"/>
      <c r="R167" s="14"/>
      <c r="S167" s="14"/>
      <c r="T167" s="14"/>
      <c r="U167" s="14"/>
      <c r="V167" s="14"/>
      <c r="W167" s="15"/>
      <c r="X167" s="16"/>
    </row>
    <row r="168" spans="1:24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14"/>
      <c r="Q168" s="14"/>
      <c r="R168" s="14"/>
      <c r="S168" s="14"/>
      <c r="T168" s="14"/>
      <c r="U168" s="14"/>
      <c r="V168" s="14"/>
      <c r="W168" s="15"/>
      <c r="X168" s="16"/>
    </row>
    <row r="169" spans="1:24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14"/>
      <c r="Q169" s="14"/>
      <c r="R169" s="14"/>
      <c r="S169" s="14"/>
      <c r="T169" s="17"/>
      <c r="U169" s="17"/>
      <c r="V169" s="17"/>
      <c r="W169" s="15"/>
      <c r="X169" s="16"/>
    </row>
    <row r="170" spans="1:24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14"/>
      <c r="Q170" s="14"/>
      <c r="R170" s="14"/>
      <c r="S170" s="14"/>
      <c r="T170" s="14"/>
      <c r="U170" s="14"/>
      <c r="V170" s="14"/>
      <c r="W170" s="15"/>
      <c r="X170" s="16"/>
    </row>
    <row r="171" spans="1:24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14"/>
      <c r="Q171" s="14"/>
      <c r="R171" s="14"/>
      <c r="S171" s="14"/>
      <c r="T171" s="14"/>
      <c r="U171" s="14"/>
      <c r="V171" s="14"/>
      <c r="W171" s="15"/>
      <c r="X171" s="16"/>
    </row>
    <row r="172" spans="1:24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14"/>
      <c r="Q172" s="14"/>
      <c r="R172" s="14"/>
      <c r="S172" s="14"/>
      <c r="T172" s="14"/>
      <c r="U172" s="14"/>
      <c r="V172" s="14"/>
      <c r="W172" s="15"/>
      <c r="X172" s="16"/>
    </row>
    <row r="173" spans="1:24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14"/>
      <c r="Q173" s="14"/>
      <c r="R173" s="14"/>
      <c r="S173" s="14"/>
      <c r="T173" s="14"/>
      <c r="U173" s="14"/>
      <c r="V173" s="14"/>
      <c r="W173" s="15"/>
      <c r="X173" s="16"/>
    </row>
    <row r="174" spans="1:24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14"/>
      <c r="Q174" s="14"/>
      <c r="R174" s="14"/>
      <c r="S174" s="14"/>
      <c r="T174" s="14"/>
      <c r="U174" s="14"/>
      <c r="V174" s="14"/>
      <c r="W174" s="15"/>
      <c r="X174" s="16"/>
    </row>
    <row r="175" spans="1:24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14"/>
      <c r="Q175" s="14"/>
      <c r="R175" s="14"/>
      <c r="S175" s="14"/>
      <c r="T175" s="14"/>
      <c r="U175" s="14"/>
      <c r="V175" s="14"/>
      <c r="W175" s="15"/>
      <c r="X175" s="16"/>
    </row>
    <row r="176" spans="1:24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14"/>
      <c r="Q176" s="14"/>
      <c r="R176" s="14"/>
      <c r="S176" s="14"/>
      <c r="T176" s="14"/>
      <c r="U176" s="14"/>
      <c r="V176" s="14"/>
      <c r="W176" s="15"/>
      <c r="X176" s="16"/>
    </row>
    <row r="177" spans="1:24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14"/>
      <c r="Q177" s="14"/>
      <c r="R177" s="14"/>
      <c r="S177" s="14"/>
      <c r="T177" s="14"/>
      <c r="U177" s="14"/>
      <c r="V177" s="14"/>
      <c r="W177" s="15"/>
      <c r="X177" s="16"/>
    </row>
    <row r="178" spans="1:24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14"/>
      <c r="Q178" s="14"/>
      <c r="R178" s="14"/>
      <c r="S178" s="14"/>
      <c r="T178" s="14"/>
      <c r="U178" s="14"/>
      <c r="V178" s="14"/>
      <c r="W178" s="15"/>
      <c r="X178" s="16"/>
    </row>
    <row r="179" spans="1:24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14"/>
      <c r="Q179" s="14"/>
      <c r="R179" s="14"/>
      <c r="S179" s="14"/>
      <c r="T179" s="14"/>
      <c r="U179" s="14"/>
      <c r="V179" s="14"/>
      <c r="W179" s="15"/>
      <c r="X179" s="16"/>
    </row>
    <row r="180" spans="1:24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14"/>
      <c r="Q180" s="14"/>
      <c r="R180" s="14"/>
      <c r="S180" s="14"/>
      <c r="T180" s="14"/>
      <c r="U180" s="14"/>
      <c r="V180" s="14"/>
      <c r="W180" s="15"/>
      <c r="X180" s="16"/>
    </row>
    <row r="181" spans="1:24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14"/>
      <c r="Q181" s="14"/>
      <c r="R181" s="14"/>
      <c r="S181" s="14"/>
      <c r="T181" s="14"/>
      <c r="U181" s="14"/>
      <c r="V181" s="14"/>
      <c r="W181" s="15"/>
      <c r="X181" s="16"/>
    </row>
    <row r="182" spans="1:24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14"/>
      <c r="Q182" s="14"/>
      <c r="R182" s="14"/>
      <c r="S182" s="14"/>
      <c r="T182" s="14"/>
      <c r="U182" s="14"/>
      <c r="V182" s="14"/>
      <c r="W182" s="15"/>
      <c r="X182" s="16"/>
    </row>
    <row r="183" spans="1:24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14"/>
      <c r="Q183" s="14"/>
      <c r="R183" s="14"/>
      <c r="S183" s="14"/>
      <c r="T183" s="14"/>
      <c r="U183" s="14"/>
      <c r="V183" s="14"/>
      <c r="W183" s="15"/>
      <c r="X183" s="16"/>
    </row>
    <row r="184" spans="1:24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14"/>
      <c r="Q184" s="14"/>
      <c r="R184" s="14"/>
      <c r="S184" s="14"/>
      <c r="T184" s="14"/>
      <c r="U184" s="14"/>
      <c r="V184" s="14"/>
      <c r="W184" s="15"/>
      <c r="X184" s="16"/>
    </row>
    <row r="185" spans="1:24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14"/>
      <c r="Q185" s="14"/>
      <c r="R185" s="14"/>
      <c r="S185" s="14"/>
      <c r="T185" s="14"/>
      <c r="U185" s="14"/>
      <c r="V185" s="14"/>
      <c r="W185" s="15"/>
      <c r="X185" s="16"/>
    </row>
    <row r="186" spans="1:24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14"/>
      <c r="Q186" s="14"/>
      <c r="R186" s="14"/>
      <c r="S186" s="14"/>
      <c r="T186" s="14"/>
      <c r="U186" s="14"/>
      <c r="V186" s="14"/>
      <c r="W186" s="15"/>
      <c r="X186" s="16"/>
    </row>
    <row r="187" spans="1:24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14"/>
      <c r="Q187" s="14"/>
      <c r="R187" s="14"/>
      <c r="S187" s="14"/>
      <c r="T187" s="14"/>
      <c r="U187" s="14"/>
      <c r="V187" s="14"/>
      <c r="W187" s="15"/>
      <c r="X187" s="16"/>
    </row>
    <row r="188" spans="1:24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14"/>
      <c r="Q188" s="14"/>
      <c r="R188" s="14"/>
      <c r="S188" s="14"/>
      <c r="T188" s="14"/>
      <c r="U188" s="14"/>
      <c r="V188" s="14"/>
      <c r="W188" s="15"/>
      <c r="X188" s="16"/>
    </row>
    <row r="189" spans="1:24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14"/>
      <c r="Q189" s="14"/>
      <c r="R189" s="14"/>
      <c r="S189" s="14"/>
      <c r="T189" s="14"/>
      <c r="U189" s="14"/>
      <c r="V189" s="14"/>
      <c r="W189" s="15"/>
      <c r="X189" s="16"/>
    </row>
    <row r="190" spans="1:24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14"/>
      <c r="Q190" s="14"/>
      <c r="R190" s="14"/>
      <c r="S190" s="14"/>
      <c r="T190" s="14"/>
      <c r="U190" s="14"/>
      <c r="V190" s="14"/>
      <c r="W190" s="15"/>
      <c r="X190" s="16"/>
    </row>
    <row r="191" spans="1:24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14"/>
      <c r="Q191" s="14"/>
      <c r="R191" s="14"/>
      <c r="S191" s="14"/>
      <c r="T191" s="14"/>
      <c r="U191" s="14"/>
      <c r="V191" s="14"/>
      <c r="W191" s="15"/>
      <c r="X191" s="16"/>
    </row>
    <row r="192" spans="1:24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14"/>
      <c r="Q192" s="14"/>
      <c r="R192" s="14"/>
      <c r="S192" s="14"/>
      <c r="T192" s="14"/>
      <c r="U192" s="14"/>
      <c r="V192" s="14"/>
      <c r="W192" s="15"/>
      <c r="X192" s="16"/>
    </row>
    <row r="193" spans="1:24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14"/>
      <c r="Q193" s="14"/>
      <c r="R193" s="14"/>
      <c r="S193" s="14"/>
      <c r="T193" s="17"/>
      <c r="U193" s="17"/>
      <c r="V193" s="17"/>
      <c r="W193" s="15"/>
      <c r="X193" s="16"/>
    </row>
    <row r="194" spans="1:24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14"/>
      <c r="Q194" s="14"/>
      <c r="R194" s="14"/>
      <c r="S194" s="14"/>
      <c r="T194" s="14"/>
      <c r="U194" s="14"/>
      <c r="V194" s="14"/>
      <c r="W194" s="15"/>
      <c r="X194" s="16"/>
    </row>
    <row r="195" spans="1:24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14"/>
      <c r="Q195" s="14"/>
      <c r="R195" s="14"/>
      <c r="S195" s="14"/>
      <c r="T195" s="14"/>
      <c r="U195" s="14"/>
      <c r="V195" s="14"/>
      <c r="W195" s="15"/>
      <c r="X195" s="16"/>
    </row>
    <row r="196" spans="1:24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14"/>
      <c r="Q196" s="14"/>
      <c r="R196" s="14"/>
      <c r="S196" s="14"/>
      <c r="T196" s="14"/>
      <c r="U196" s="14"/>
      <c r="V196" s="14"/>
      <c r="W196" s="15"/>
      <c r="X196" s="16"/>
    </row>
    <row r="197" spans="1:24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14"/>
      <c r="Q197" s="14"/>
      <c r="R197" s="14"/>
      <c r="S197" s="14"/>
      <c r="T197" s="14"/>
      <c r="U197" s="14"/>
      <c r="V197" s="14"/>
      <c r="W197" s="15"/>
      <c r="X197" s="16"/>
    </row>
    <row r="198" spans="1:24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14"/>
      <c r="Q198" s="14"/>
      <c r="R198" s="14"/>
      <c r="S198" s="14"/>
      <c r="T198" s="14"/>
      <c r="U198" s="14"/>
      <c r="V198" s="14"/>
      <c r="W198" s="15"/>
      <c r="X198" s="16"/>
    </row>
    <row r="199" spans="1:24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14"/>
      <c r="Q199" s="14"/>
      <c r="R199" s="14"/>
      <c r="S199" s="14"/>
      <c r="T199" s="14"/>
      <c r="U199" s="14"/>
      <c r="V199" s="14"/>
      <c r="W199" s="15"/>
      <c r="X199" s="16"/>
    </row>
    <row r="200" spans="1:24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14"/>
      <c r="Q200" s="14"/>
      <c r="R200" s="14"/>
      <c r="S200" s="14"/>
      <c r="T200" s="14"/>
      <c r="U200" s="14"/>
      <c r="V200" s="14"/>
      <c r="W200" s="15"/>
      <c r="X200" s="16"/>
    </row>
    <row r="201" spans="1:24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14"/>
      <c r="Q201" s="14"/>
      <c r="R201" s="14"/>
      <c r="S201" s="14"/>
      <c r="T201" s="14"/>
      <c r="U201" s="14"/>
      <c r="V201" s="14"/>
      <c r="W201" s="15"/>
      <c r="X201" s="16"/>
    </row>
    <row r="202" spans="1:24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14"/>
      <c r="Q202" s="14"/>
      <c r="R202" s="14"/>
      <c r="S202" s="14"/>
      <c r="T202" s="14"/>
      <c r="U202" s="14"/>
      <c r="V202" s="14"/>
      <c r="W202" s="15"/>
      <c r="X202" s="16"/>
    </row>
    <row r="203" spans="1:24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14"/>
      <c r="Q203" s="14"/>
      <c r="R203" s="14"/>
      <c r="S203" s="14"/>
      <c r="T203" s="14"/>
      <c r="U203" s="14"/>
      <c r="V203" s="14"/>
      <c r="W203" s="15"/>
      <c r="X203" s="16"/>
    </row>
    <row r="204" spans="1:24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14"/>
      <c r="Q204" s="14"/>
      <c r="R204" s="14"/>
      <c r="S204" s="14"/>
      <c r="T204" s="14"/>
      <c r="U204" s="14"/>
      <c r="V204" s="14"/>
      <c r="W204" s="15"/>
      <c r="X204" s="16"/>
    </row>
    <row r="205" spans="1:24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14"/>
      <c r="Q205" s="14"/>
      <c r="R205" s="14"/>
      <c r="S205" s="14"/>
      <c r="T205" s="14"/>
      <c r="U205" s="14"/>
      <c r="V205" s="14"/>
      <c r="W205" s="15"/>
      <c r="X205" s="16"/>
    </row>
    <row r="206" spans="1:24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14"/>
      <c r="Q206" s="14"/>
      <c r="R206" s="14"/>
      <c r="S206" s="14"/>
      <c r="T206" s="14"/>
      <c r="U206" s="14"/>
      <c r="V206" s="14"/>
      <c r="W206" s="15"/>
      <c r="X206" s="16"/>
    </row>
    <row r="207" spans="1:24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14"/>
      <c r="Q207" s="14"/>
      <c r="R207" s="14"/>
      <c r="S207" s="14"/>
      <c r="T207" s="14"/>
      <c r="U207" s="14"/>
      <c r="V207" s="14"/>
      <c r="W207" s="15"/>
      <c r="X207" s="16"/>
    </row>
    <row r="208" spans="1:24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14"/>
      <c r="Q208" s="14"/>
      <c r="R208" s="14"/>
      <c r="S208" s="14"/>
      <c r="T208" s="14"/>
      <c r="U208" s="14"/>
      <c r="V208" s="14"/>
      <c r="W208" s="15"/>
      <c r="X208" s="16"/>
    </row>
    <row r="209" spans="1:24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14"/>
      <c r="Q209" s="14"/>
      <c r="R209" s="14"/>
      <c r="S209" s="14"/>
      <c r="T209" s="14"/>
      <c r="U209" s="14"/>
      <c r="V209" s="14"/>
      <c r="W209" s="15"/>
      <c r="X209" s="16"/>
    </row>
    <row r="210" spans="1:24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14"/>
      <c r="Q210" s="14"/>
      <c r="R210" s="14"/>
      <c r="S210" s="14"/>
      <c r="T210" s="14"/>
      <c r="U210" s="14"/>
      <c r="V210" s="14"/>
      <c r="W210" s="15"/>
      <c r="X210" s="16"/>
    </row>
    <row r="211" spans="1:24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14"/>
      <c r="Q211" s="14"/>
      <c r="R211" s="14"/>
      <c r="S211" s="14"/>
      <c r="T211" s="14"/>
      <c r="U211" s="14"/>
      <c r="V211" s="14"/>
      <c r="W211" s="15"/>
      <c r="X211" s="16"/>
    </row>
    <row r="212" spans="1:24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14"/>
      <c r="Q212" s="14"/>
      <c r="R212" s="14"/>
      <c r="S212" s="14"/>
      <c r="T212" s="14"/>
      <c r="U212" s="14"/>
      <c r="V212" s="14"/>
      <c r="W212" s="15"/>
      <c r="X212" s="16"/>
    </row>
    <row r="213" spans="1:24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14"/>
      <c r="Q213" s="14"/>
      <c r="R213" s="14"/>
      <c r="S213" s="14"/>
      <c r="T213" s="14"/>
      <c r="U213" s="14"/>
      <c r="V213" s="14"/>
      <c r="W213" s="15"/>
      <c r="X213" s="16"/>
    </row>
    <row r="214" spans="1:24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14"/>
      <c r="Q214" s="14"/>
      <c r="R214" s="14"/>
      <c r="S214" s="14"/>
      <c r="T214" s="14"/>
      <c r="U214" s="14"/>
      <c r="V214" s="14"/>
      <c r="W214" s="15"/>
      <c r="X214" s="16"/>
    </row>
    <row r="215" spans="1:24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14"/>
      <c r="Q215" s="14"/>
      <c r="R215" s="14"/>
      <c r="S215" s="14"/>
      <c r="T215" s="14"/>
      <c r="U215" s="14"/>
      <c r="V215" s="14"/>
      <c r="W215" s="15"/>
      <c r="X215" s="16"/>
    </row>
    <row r="216" spans="1:24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14"/>
      <c r="Q216" s="14"/>
      <c r="R216" s="14"/>
      <c r="S216" s="14"/>
      <c r="T216" s="14"/>
      <c r="U216" s="14"/>
      <c r="V216" s="14"/>
      <c r="W216" s="15"/>
      <c r="X216" s="16"/>
    </row>
    <row r="217" spans="1:24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14"/>
      <c r="Q217" s="14"/>
      <c r="R217" s="14"/>
      <c r="S217" s="14"/>
      <c r="T217" s="14"/>
      <c r="U217" s="14"/>
      <c r="V217" s="14"/>
      <c r="W217" s="15"/>
      <c r="X217" s="16"/>
    </row>
    <row r="218" spans="1:24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14"/>
      <c r="Q218" s="14"/>
      <c r="R218" s="14"/>
      <c r="S218" s="14"/>
      <c r="T218" s="17"/>
      <c r="U218" s="17"/>
      <c r="V218" s="17"/>
      <c r="W218" s="15"/>
      <c r="X218" s="16"/>
    </row>
    <row r="219" spans="1:24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14"/>
      <c r="Q219" s="14"/>
      <c r="R219" s="14"/>
      <c r="S219" s="14"/>
      <c r="T219" s="14"/>
      <c r="U219" s="14"/>
      <c r="V219" s="14"/>
      <c r="W219" s="15"/>
      <c r="X219" s="16"/>
    </row>
    <row r="220" spans="1:24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14"/>
      <c r="Q220" s="14"/>
      <c r="R220" s="14"/>
      <c r="S220" s="14"/>
      <c r="T220" s="14"/>
      <c r="U220" s="14"/>
      <c r="V220" s="14"/>
      <c r="W220" s="15"/>
      <c r="X220" s="16"/>
    </row>
    <row r="221" spans="1:24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14"/>
      <c r="Q221" s="14"/>
      <c r="R221" s="14"/>
      <c r="S221" s="14"/>
      <c r="T221" s="14"/>
      <c r="U221" s="14"/>
      <c r="V221" s="14"/>
      <c r="W221" s="15"/>
      <c r="X221" s="16"/>
    </row>
    <row r="222" spans="1:24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14"/>
      <c r="Q222" s="14"/>
      <c r="R222" s="14"/>
      <c r="S222" s="14"/>
      <c r="T222" s="14"/>
      <c r="U222" s="14"/>
      <c r="V222" s="14"/>
      <c r="W222" s="15"/>
      <c r="X222" s="16"/>
    </row>
    <row r="223" spans="1:24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14"/>
      <c r="Q223" s="14"/>
      <c r="R223" s="14"/>
      <c r="S223" s="14"/>
      <c r="T223" s="14"/>
      <c r="U223" s="14"/>
      <c r="V223" s="14"/>
      <c r="W223" s="15"/>
      <c r="X223" s="16"/>
    </row>
    <row r="224" spans="1:24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14"/>
      <c r="Q224" s="14"/>
      <c r="R224" s="14"/>
      <c r="S224" s="14"/>
      <c r="T224" s="14"/>
      <c r="U224" s="14"/>
      <c r="V224" s="14"/>
      <c r="W224" s="15"/>
      <c r="X224" s="16"/>
    </row>
    <row r="225" spans="1:24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14"/>
      <c r="Q225" s="14"/>
      <c r="R225" s="14"/>
      <c r="S225" s="14"/>
      <c r="T225" s="14"/>
      <c r="U225" s="14"/>
      <c r="V225" s="14"/>
      <c r="W225" s="15"/>
      <c r="X225" s="16"/>
    </row>
    <row r="226" spans="1:24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14"/>
      <c r="Q226" s="14"/>
      <c r="R226" s="14"/>
      <c r="S226" s="14"/>
      <c r="T226" s="14"/>
      <c r="U226" s="14"/>
      <c r="V226" s="14"/>
      <c r="W226" s="15"/>
      <c r="X226" s="16"/>
    </row>
    <row r="227" spans="1:24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14"/>
      <c r="Q227" s="14"/>
      <c r="R227" s="14"/>
      <c r="S227" s="14"/>
      <c r="T227" s="14"/>
      <c r="U227" s="14"/>
      <c r="V227" s="14"/>
      <c r="W227" s="15"/>
      <c r="X227" s="16"/>
    </row>
    <row r="228" spans="1:24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14"/>
      <c r="Q228" s="14"/>
      <c r="R228" s="14"/>
      <c r="S228" s="14"/>
      <c r="T228" s="14"/>
      <c r="U228" s="14"/>
      <c r="V228" s="14"/>
      <c r="W228" s="15"/>
      <c r="X228" s="16"/>
    </row>
    <row r="229" spans="1:24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14"/>
      <c r="Q229" s="14"/>
      <c r="R229" s="14"/>
      <c r="S229" s="14"/>
      <c r="T229" s="14"/>
      <c r="U229" s="14"/>
      <c r="V229" s="14"/>
      <c r="W229" s="15"/>
      <c r="X229" s="16"/>
    </row>
    <row r="230" spans="1:24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14"/>
      <c r="Q230" s="14"/>
      <c r="R230" s="14"/>
      <c r="S230" s="14"/>
      <c r="T230" s="14"/>
      <c r="U230" s="14"/>
      <c r="V230" s="14"/>
      <c r="W230" s="15"/>
      <c r="X230" s="16"/>
    </row>
    <row r="231" spans="1:24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14"/>
      <c r="Q231" s="14"/>
      <c r="R231" s="14"/>
      <c r="S231" s="14"/>
      <c r="T231" s="17"/>
      <c r="U231" s="17"/>
      <c r="V231" s="17"/>
      <c r="W231" s="15"/>
      <c r="X231" s="16"/>
    </row>
    <row r="232" spans="1:24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14"/>
      <c r="Q232" s="14"/>
      <c r="R232" s="14"/>
      <c r="S232" s="14"/>
      <c r="T232" s="14"/>
      <c r="U232" s="14"/>
      <c r="V232" s="14"/>
      <c r="W232" s="15"/>
      <c r="X232" s="16"/>
    </row>
    <row r="233" spans="1:24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14"/>
      <c r="Q233" s="14"/>
      <c r="R233" s="14"/>
      <c r="S233" s="14"/>
      <c r="T233" s="17"/>
      <c r="U233" s="17"/>
      <c r="V233" s="17"/>
      <c r="W233" s="15"/>
      <c r="X233" s="16"/>
    </row>
    <row r="234" spans="1:24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14"/>
      <c r="Q234" s="14"/>
      <c r="R234" s="14"/>
      <c r="S234" s="14"/>
      <c r="T234" s="14"/>
      <c r="U234" s="14"/>
      <c r="V234" s="14"/>
      <c r="W234" s="15"/>
      <c r="X234" s="16"/>
    </row>
    <row r="235" spans="1:24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14"/>
      <c r="Q235" s="14"/>
      <c r="R235" s="14"/>
      <c r="S235" s="14"/>
      <c r="T235" s="14"/>
      <c r="U235" s="14"/>
      <c r="V235" s="14"/>
      <c r="W235" s="15"/>
      <c r="X235" s="16"/>
    </row>
    <row r="236" spans="1:24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14"/>
      <c r="Q236" s="14"/>
      <c r="R236" s="14"/>
      <c r="S236" s="14"/>
      <c r="T236" s="14"/>
      <c r="U236" s="14"/>
      <c r="V236" s="14"/>
      <c r="W236" s="15"/>
      <c r="X236" s="16"/>
    </row>
    <row r="237" spans="1:24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14"/>
      <c r="Q237" s="14"/>
      <c r="R237" s="14"/>
      <c r="S237" s="14"/>
      <c r="T237" s="14"/>
      <c r="U237" s="14"/>
      <c r="V237" s="14"/>
      <c r="W237" s="15"/>
      <c r="X237" s="16"/>
    </row>
    <row r="238" spans="1:24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14"/>
      <c r="Q238" s="14"/>
      <c r="R238" s="14"/>
      <c r="S238" s="14"/>
      <c r="T238" s="14"/>
      <c r="U238" s="14"/>
      <c r="V238" s="14"/>
      <c r="W238" s="15"/>
      <c r="X238" s="16"/>
    </row>
    <row r="239" spans="1:24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14"/>
      <c r="Q239" s="14"/>
      <c r="R239" s="14"/>
      <c r="S239" s="14"/>
      <c r="T239" s="14"/>
      <c r="U239" s="14"/>
      <c r="V239" s="14"/>
      <c r="W239" s="15"/>
      <c r="X239" s="16"/>
    </row>
    <row r="240" spans="1:24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14"/>
      <c r="Q240" s="14"/>
      <c r="R240" s="14"/>
      <c r="S240" s="14"/>
      <c r="T240" s="14"/>
      <c r="U240" s="14"/>
      <c r="V240" s="14"/>
      <c r="W240" s="15"/>
      <c r="X240" s="16"/>
    </row>
    <row r="241" spans="1:24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14"/>
      <c r="Q241" s="14"/>
      <c r="R241" s="14"/>
      <c r="S241" s="14"/>
      <c r="T241" s="14"/>
      <c r="U241" s="14"/>
      <c r="V241" s="14"/>
      <c r="W241" s="15"/>
      <c r="X241" s="16"/>
    </row>
    <row r="242" spans="1:24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14"/>
      <c r="Q242" s="14"/>
      <c r="R242" s="14"/>
      <c r="S242" s="14"/>
      <c r="T242" s="14"/>
      <c r="U242" s="14"/>
      <c r="V242" s="14"/>
      <c r="W242" s="15"/>
      <c r="X242" s="16"/>
    </row>
    <row r="243" spans="1:24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14"/>
      <c r="Q243" s="14"/>
      <c r="R243" s="14"/>
      <c r="S243" s="14"/>
      <c r="T243" s="14"/>
      <c r="U243" s="14"/>
      <c r="V243" s="14"/>
      <c r="W243" s="15"/>
      <c r="X243" s="16"/>
    </row>
    <row r="244" spans="1:24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14"/>
      <c r="Q244" s="14"/>
      <c r="R244" s="14"/>
      <c r="S244" s="14"/>
      <c r="T244" s="14"/>
      <c r="U244" s="14"/>
      <c r="V244" s="14"/>
      <c r="W244" s="15"/>
      <c r="X244" s="16"/>
    </row>
    <row r="245" spans="1:24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14"/>
      <c r="Q245" s="14"/>
      <c r="R245" s="14"/>
      <c r="S245" s="14"/>
      <c r="T245" s="14"/>
      <c r="U245" s="14"/>
      <c r="V245" s="14"/>
      <c r="W245" s="15"/>
      <c r="X245" s="16"/>
    </row>
    <row r="246" spans="1:24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14"/>
      <c r="Q246" s="14"/>
      <c r="R246" s="14"/>
      <c r="S246" s="14"/>
      <c r="T246" s="14"/>
      <c r="U246" s="14"/>
      <c r="V246" s="14"/>
      <c r="W246" s="15"/>
      <c r="X246" s="16"/>
    </row>
    <row r="247" spans="1:24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14"/>
      <c r="Q247" s="14"/>
      <c r="R247" s="14"/>
      <c r="S247" s="14"/>
      <c r="T247" s="14"/>
      <c r="U247" s="14"/>
      <c r="V247" s="14"/>
      <c r="W247" s="15"/>
      <c r="X247" s="16"/>
    </row>
    <row r="248" spans="1:24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14"/>
      <c r="Q248" s="14"/>
      <c r="R248" s="14"/>
      <c r="S248" s="14"/>
      <c r="T248" s="14"/>
      <c r="U248" s="14"/>
      <c r="V248" s="14"/>
      <c r="W248" s="15"/>
      <c r="X248" s="16"/>
    </row>
    <row r="249" spans="1:24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14"/>
      <c r="Q249" s="14"/>
      <c r="R249" s="14"/>
      <c r="S249" s="14"/>
      <c r="T249" s="14"/>
      <c r="U249" s="14"/>
      <c r="V249" s="14"/>
      <c r="W249" s="15"/>
      <c r="X249" s="16"/>
    </row>
    <row r="250" spans="1:24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14"/>
      <c r="Q250" s="14"/>
      <c r="R250" s="14"/>
      <c r="S250" s="14"/>
      <c r="T250" s="14"/>
      <c r="U250" s="14"/>
      <c r="V250" s="14"/>
      <c r="W250" s="15"/>
      <c r="X250" s="16"/>
    </row>
    <row r="251" spans="1:24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14"/>
      <c r="Q251" s="14"/>
      <c r="R251" s="14"/>
      <c r="S251" s="14"/>
      <c r="T251" s="14"/>
      <c r="U251" s="14"/>
      <c r="V251" s="14"/>
      <c r="W251" s="15"/>
      <c r="X251" s="16"/>
    </row>
    <row r="252" spans="1:24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14"/>
      <c r="Q252" s="14"/>
      <c r="R252" s="14"/>
      <c r="S252" s="14"/>
      <c r="T252" s="14"/>
      <c r="U252" s="14"/>
      <c r="V252" s="14"/>
      <c r="W252" s="15"/>
      <c r="X252" s="16"/>
    </row>
    <row r="253" spans="1:24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14"/>
      <c r="Q253" s="14"/>
      <c r="R253" s="14"/>
      <c r="S253" s="14"/>
      <c r="T253" s="14"/>
      <c r="U253" s="14"/>
      <c r="V253" s="14"/>
      <c r="W253" s="15"/>
      <c r="X253" s="16"/>
    </row>
    <row r="254" spans="1:24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14"/>
      <c r="Q254" s="14"/>
      <c r="R254" s="14"/>
      <c r="S254" s="14"/>
      <c r="T254" s="14"/>
      <c r="U254" s="14"/>
      <c r="V254" s="14"/>
      <c r="W254" s="15"/>
      <c r="X254" s="16"/>
    </row>
    <row r="255" spans="1:24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14"/>
      <c r="Q255" s="14"/>
      <c r="R255" s="14"/>
      <c r="S255" s="14"/>
      <c r="T255" s="14"/>
      <c r="U255" s="14"/>
      <c r="V255" s="14"/>
      <c r="W255" s="15"/>
      <c r="X255" s="16"/>
    </row>
    <row r="256" spans="1:24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14"/>
      <c r="Q256" s="14"/>
      <c r="R256" s="14"/>
      <c r="S256" s="14"/>
      <c r="T256" s="14"/>
      <c r="U256" s="14"/>
      <c r="V256" s="14"/>
      <c r="W256" s="15"/>
      <c r="X256" s="16"/>
    </row>
    <row r="257" spans="1:24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14"/>
      <c r="Q257" s="14"/>
      <c r="R257" s="14"/>
      <c r="S257" s="14"/>
      <c r="T257" s="14"/>
      <c r="U257" s="14"/>
      <c r="V257" s="14"/>
      <c r="W257" s="15"/>
      <c r="X257" s="16"/>
    </row>
    <row r="258" spans="1:24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14"/>
      <c r="Q258" s="14"/>
      <c r="R258" s="14"/>
      <c r="S258" s="14"/>
      <c r="T258" s="14"/>
      <c r="U258" s="14"/>
      <c r="V258" s="14"/>
      <c r="W258" s="15"/>
      <c r="X258" s="16"/>
    </row>
    <row r="259" spans="1:24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14"/>
      <c r="Q259" s="14"/>
      <c r="R259" s="14"/>
      <c r="S259" s="14"/>
      <c r="T259" s="14"/>
      <c r="U259" s="14"/>
      <c r="V259" s="14"/>
      <c r="W259" s="15"/>
      <c r="X259" s="16"/>
    </row>
    <row r="260" spans="1:24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14"/>
      <c r="Q260" s="14"/>
      <c r="R260" s="14"/>
      <c r="S260" s="14"/>
      <c r="T260" s="14"/>
      <c r="U260" s="14"/>
      <c r="V260" s="14"/>
      <c r="W260" s="15"/>
      <c r="X260" s="16"/>
    </row>
    <row r="261" spans="1:24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14"/>
      <c r="Q261" s="14"/>
      <c r="R261" s="14"/>
      <c r="S261" s="14"/>
      <c r="T261" s="14"/>
      <c r="U261" s="14"/>
      <c r="V261" s="14"/>
      <c r="W261" s="15"/>
      <c r="X261" s="16"/>
    </row>
    <row r="262" spans="1:24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14"/>
      <c r="Q262" s="14"/>
      <c r="R262" s="14"/>
      <c r="S262" s="14"/>
      <c r="T262" s="14"/>
      <c r="U262" s="14"/>
      <c r="V262" s="14"/>
      <c r="W262" s="15"/>
      <c r="X262" s="16"/>
    </row>
    <row r="263" spans="1:24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14"/>
      <c r="Q263" s="14"/>
      <c r="R263" s="14"/>
      <c r="S263" s="14"/>
      <c r="T263" s="14"/>
      <c r="U263" s="14"/>
      <c r="V263" s="14"/>
      <c r="W263" s="15"/>
      <c r="X263" s="16"/>
    </row>
    <row r="264" spans="1:24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14"/>
      <c r="Q264" s="14"/>
      <c r="R264" s="14"/>
      <c r="S264" s="14"/>
      <c r="T264" s="14"/>
      <c r="U264" s="14"/>
      <c r="V264" s="14"/>
      <c r="W264" s="15"/>
      <c r="X264" s="16"/>
    </row>
    <row r="265" spans="1:24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14"/>
      <c r="Q265" s="14"/>
      <c r="R265" s="14"/>
      <c r="S265" s="14"/>
      <c r="T265" s="14"/>
      <c r="U265" s="14"/>
      <c r="V265" s="14"/>
      <c r="W265" s="15"/>
      <c r="X265" s="16"/>
    </row>
    <row r="266" spans="1:24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14"/>
      <c r="Q266" s="14"/>
      <c r="R266" s="14"/>
      <c r="S266" s="14"/>
      <c r="T266" s="14"/>
      <c r="U266" s="14"/>
      <c r="V266" s="14"/>
      <c r="W266" s="15"/>
      <c r="X266" s="16"/>
    </row>
    <row r="267" spans="1:24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14"/>
      <c r="Q267" s="14"/>
      <c r="R267" s="14"/>
      <c r="S267" s="14"/>
      <c r="T267" s="14"/>
      <c r="U267" s="14"/>
      <c r="V267" s="14"/>
      <c r="W267" s="15"/>
      <c r="X267" s="16"/>
    </row>
    <row r="268" spans="1:24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14"/>
      <c r="Q268" s="14"/>
      <c r="R268" s="14"/>
      <c r="S268" s="14"/>
      <c r="T268" s="14"/>
      <c r="U268" s="14"/>
      <c r="V268" s="14"/>
      <c r="W268" s="15"/>
      <c r="X268" s="16"/>
    </row>
    <row r="269" spans="1:24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14"/>
      <c r="Q269" s="14"/>
      <c r="R269" s="14"/>
      <c r="S269" s="14"/>
      <c r="T269" s="14"/>
      <c r="U269" s="14"/>
      <c r="V269" s="14"/>
      <c r="W269" s="15"/>
      <c r="X269" s="16"/>
    </row>
    <row r="270" spans="1:24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14"/>
      <c r="Q270" s="14"/>
      <c r="R270" s="14"/>
      <c r="S270" s="14"/>
      <c r="T270" s="14"/>
      <c r="U270" s="14"/>
      <c r="V270" s="14"/>
      <c r="W270" s="15"/>
      <c r="X270" s="16"/>
    </row>
    <row r="271" spans="1:24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14"/>
      <c r="Q271" s="14"/>
      <c r="R271" s="14"/>
      <c r="S271" s="14"/>
      <c r="T271" s="14"/>
      <c r="U271" s="14"/>
      <c r="V271" s="14"/>
      <c r="W271" s="15"/>
      <c r="X271" s="16"/>
    </row>
    <row r="272" spans="1:24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14"/>
      <c r="Q272" s="14"/>
      <c r="R272" s="14"/>
      <c r="S272" s="14"/>
      <c r="T272" s="14"/>
      <c r="U272" s="14"/>
      <c r="V272" s="14"/>
      <c r="W272" s="15"/>
      <c r="X272" s="16"/>
    </row>
    <row r="273" spans="1:24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14"/>
      <c r="Q273" s="14"/>
      <c r="R273" s="14"/>
      <c r="S273" s="14"/>
      <c r="T273" s="14"/>
      <c r="U273" s="14"/>
      <c r="V273" s="14"/>
      <c r="W273" s="15"/>
      <c r="X273" s="16"/>
    </row>
    <row r="274" spans="1:24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14"/>
      <c r="Q274" s="14"/>
      <c r="R274" s="14"/>
      <c r="S274" s="14"/>
      <c r="T274" s="14"/>
      <c r="U274" s="14"/>
      <c r="V274" s="14"/>
      <c r="W274" s="15"/>
      <c r="X274" s="16"/>
    </row>
    <row r="275" spans="1:24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14"/>
      <c r="Q275" s="14"/>
      <c r="R275" s="14"/>
      <c r="S275" s="14"/>
      <c r="T275" s="14"/>
      <c r="U275" s="14"/>
      <c r="V275" s="14"/>
      <c r="W275" s="15"/>
      <c r="X275" s="16"/>
    </row>
    <row r="276" spans="1:24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14"/>
      <c r="Q276" s="14"/>
      <c r="R276" s="14"/>
      <c r="S276" s="14"/>
      <c r="T276" s="14"/>
      <c r="U276" s="14"/>
      <c r="V276" s="14"/>
      <c r="W276" s="15"/>
      <c r="X276" s="16"/>
    </row>
    <row r="277" spans="1:24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14"/>
      <c r="Q277" s="14"/>
      <c r="R277" s="14"/>
      <c r="S277" s="14"/>
      <c r="T277" s="14"/>
      <c r="U277" s="14"/>
      <c r="V277" s="14"/>
      <c r="W277" s="15"/>
      <c r="X277" s="16"/>
    </row>
    <row r="278" spans="1:24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14"/>
      <c r="Q278" s="14"/>
      <c r="R278" s="14"/>
      <c r="S278" s="14"/>
      <c r="T278" s="14"/>
      <c r="U278" s="14"/>
      <c r="V278" s="14"/>
      <c r="W278" s="15"/>
      <c r="X278" s="16"/>
    </row>
    <row r="279" spans="1:24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14"/>
      <c r="Q279" s="14"/>
      <c r="R279" s="14"/>
      <c r="S279" s="14"/>
      <c r="T279" s="14"/>
      <c r="U279" s="14"/>
      <c r="V279" s="14"/>
      <c r="W279" s="15"/>
      <c r="X279" s="16"/>
    </row>
    <row r="280" spans="1:24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14"/>
      <c r="Q280" s="14"/>
      <c r="R280" s="14"/>
      <c r="S280" s="14"/>
      <c r="T280" s="14"/>
      <c r="U280" s="14"/>
      <c r="V280" s="14"/>
      <c r="W280" s="15"/>
      <c r="X280" s="16"/>
    </row>
    <row r="281" spans="1:24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14"/>
      <c r="Q281" s="14"/>
      <c r="R281" s="14"/>
      <c r="S281" s="14"/>
      <c r="T281" s="14"/>
      <c r="U281" s="14"/>
      <c r="V281" s="14"/>
      <c r="W281" s="15"/>
      <c r="X281" s="16"/>
    </row>
    <row r="282" spans="1:24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14"/>
      <c r="Q282" s="14"/>
      <c r="R282" s="14"/>
      <c r="S282" s="14"/>
      <c r="T282" s="14"/>
      <c r="U282" s="14"/>
      <c r="V282" s="14"/>
      <c r="W282" s="15"/>
      <c r="X282" s="16"/>
    </row>
    <row r="283" spans="1:24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14"/>
      <c r="Q283" s="14"/>
      <c r="R283" s="14"/>
      <c r="S283" s="14"/>
      <c r="T283" s="14"/>
      <c r="U283" s="14"/>
      <c r="V283" s="14"/>
      <c r="W283" s="15"/>
      <c r="X283" s="16"/>
    </row>
    <row r="284" spans="1:24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14"/>
      <c r="Q284" s="14"/>
      <c r="R284" s="14"/>
      <c r="S284" s="14"/>
      <c r="T284" s="14"/>
      <c r="U284" s="14"/>
      <c r="V284" s="14"/>
      <c r="W284" s="15"/>
      <c r="X284" s="16"/>
    </row>
    <row r="285" spans="1:24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14"/>
      <c r="Q285" s="14"/>
      <c r="R285" s="14"/>
      <c r="S285" s="14"/>
      <c r="T285" s="14"/>
      <c r="U285" s="14"/>
      <c r="V285" s="14"/>
      <c r="W285" s="15"/>
      <c r="X285" s="16"/>
    </row>
    <row r="286" spans="1:24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14"/>
      <c r="Q286" s="14"/>
      <c r="R286" s="14"/>
      <c r="S286" s="14"/>
      <c r="T286" s="14"/>
      <c r="U286" s="14"/>
      <c r="V286" s="14"/>
      <c r="W286" s="15"/>
      <c r="X286" s="16"/>
    </row>
    <row r="287" spans="1:24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14"/>
      <c r="Q287" s="14"/>
      <c r="R287" s="14"/>
      <c r="S287" s="14"/>
      <c r="T287" s="14"/>
      <c r="U287" s="14"/>
      <c r="V287" s="14"/>
      <c r="W287" s="15"/>
      <c r="X287" s="16"/>
    </row>
    <row r="288" spans="1:24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14"/>
      <c r="Q288" s="14"/>
      <c r="R288" s="14"/>
      <c r="S288" s="14"/>
      <c r="T288" s="14"/>
      <c r="U288" s="14"/>
      <c r="V288" s="14"/>
      <c r="W288" s="15"/>
      <c r="X288" s="16"/>
    </row>
    <row r="289" spans="1:24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14"/>
      <c r="Q289" s="14"/>
      <c r="R289" s="14"/>
      <c r="S289" s="14"/>
      <c r="T289" s="14"/>
      <c r="U289" s="14"/>
      <c r="V289" s="14"/>
      <c r="W289" s="15"/>
      <c r="X289" s="16"/>
    </row>
    <row r="290" spans="1:24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14"/>
      <c r="Q290" s="14"/>
      <c r="R290" s="14"/>
      <c r="S290" s="14"/>
      <c r="T290" s="14"/>
      <c r="U290" s="14"/>
      <c r="V290" s="14"/>
      <c r="W290" s="15"/>
      <c r="X290" s="16"/>
    </row>
    <row r="291" spans="1:24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14"/>
      <c r="Q291" s="14"/>
      <c r="R291" s="14"/>
      <c r="S291" s="14"/>
      <c r="T291" s="14"/>
      <c r="U291" s="14"/>
      <c r="V291" s="14"/>
      <c r="W291" s="15"/>
      <c r="X291" s="16"/>
    </row>
    <row r="292" spans="1:24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14"/>
      <c r="Q292" s="14"/>
      <c r="R292" s="14"/>
      <c r="S292" s="14"/>
      <c r="T292" s="14"/>
      <c r="U292" s="14"/>
      <c r="V292" s="14"/>
      <c r="W292" s="15"/>
      <c r="X292" s="16"/>
    </row>
    <row r="293" spans="1:24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14"/>
      <c r="Q293" s="14"/>
      <c r="R293" s="14"/>
      <c r="S293" s="14"/>
      <c r="T293" s="14"/>
      <c r="U293" s="14"/>
      <c r="V293" s="14"/>
      <c r="W293" s="15"/>
      <c r="X293" s="16"/>
    </row>
    <row r="294" spans="1:24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14"/>
      <c r="Q294" s="14"/>
      <c r="R294" s="14"/>
      <c r="S294" s="14"/>
      <c r="T294" s="14"/>
      <c r="U294" s="14"/>
      <c r="V294" s="14"/>
      <c r="W294" s="15"/>
      <c r="X294" s="16"/>
    </row>
    <row r="295" spans="1:24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14"/>
      <c r="Q295" s="14"/>
      <c r="R295" s="14"/>
      <c r="S295" s="14"/>
      <c r="T295" s="14"/>
      <c r="U295" s="14"/>
      <c r="V295" s="14"/>
      <c r="W295" s="15"/>
      <c r="X295" s="16"/>
    </row>
    <row r="296" spans="1:24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14"/>
      <c r="Q296" s="14"/>
      <c r="R296" s="14"/>
      <c r="S296" s="14"/>
      <c r="T296" s="14"/>
      <c r="U296" s="14"/>
      <c r="V296" s="14"/>
      <c r="W296" s="15"/>
      <c r="X296" s="16"/>
    </row>
    <row r="297" spans="1:24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14"/>
      <c r="Q297" s="14"/>
      <c r="R297" s="14"/>
      <c r="S297" s="14"/>
      <c r="T297" s="14"/>
      <c r="U297" s="14"/>
      <c r="V297" s="14"/>
      <c r="W297" s="15"/>
      <c r="X297" s="16"/>
    </row>
    <row r="298" spans="1:24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14"/>
      <c r="Q298" s="14"/>
      <c r="R298" s="14"/>
      <c r="S298" s="14"/>
      <c r="T298" s="14"/>
      <c r="U298" s="14"/>
      <c r="V298" s="14"/>
      <c r="W298" s="15"/>
      <c r="X298" s="16"/>
    </row>
    <row r="299" spans="1:24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14"/>
      <c r="Q299" s="14"/>
      <c r="R299" s="14"/>
      <c r="S299" s="14"/>
      <c r="T299" s="14"/>
      <c r="U299" s="14"/>
      <c r="V299" s="14"/>
      <c r="W299" s="15"/>
      <c r="X299" s="16"/>
    </row>
    <row r="300" spans="1:24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14"/>
      <c r="Q300" s="14"/>
      <c r="R300" s="17"/>
      <c r="S300" s="17"/>
      <c r="T300" s="14"/>
      <c r="U300" s="17"/>
      <c r="V300" s="17"/>
      <c r="W300" s="15"/>
      <c r="X300" s="16"/>
    </row>
    <row r="301" spans="1:24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14"/>
      <c r="Q301" s="14"/>
      <c r="R301" s="14"/>
      <c r="S301" s="14"/>
      <c r="T301" s="14"/>
      <c r="U301" s="14"/>
      <c r="V301" s="14"/>
      <c r="W301" s="15"/>
      <c r="X301" s="16"/>
    </row>
    <row r="302" spans="1:24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14"/>
      <c r="Q302" s="14"/>
      <c r="R302" s="14"/>
      <c r="S302" s="14"/>
      <c r="T302" s="14"/>
      <c r="U302" s="14"/>
      <c r="V302" s="14"/>
      <c r="W302" s="15"/>
      <c r="X302" s="16"/>
    </row>
    <row r="303" spans="1:24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14"/>
      <c r="Q303" s="14"/>
      <c r="R303" s="14"/>
      <c r="S303" s="14"/>
      <c r="T303" s="14"/>
      <c r="U303" s="14"/>
      <c r="V303" s="14"/>
      <c r="W303" s="15"/>
      <c r="X303" s="16"/>
    </row>
    <row r="304" spans="1:24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14"/>
      <c r="Q304" s="14"/>
      <c r="R304" s="14"/>
      <c r="S304" s="14"/>
      <c r="T304" s="14"/>
      <c r="U304" s="14"/>
      <c r="V304" s="14"/>
      <c r="W304" s="15"/>
      <c r="X304" s="16"/>
    </row>
    <row r="305" spans="1:24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14"/>
      <c r="Q305" s="14"/>
      <c r="R305" s="14"/>
      <c r="S305" s="14"/>
      <c r="T305" s="14"/>
      <c r="U305" s="14"/>
      <c r="V305" s="14"/>
      <c r="W305" s="15"/>
      <c r="X305" s="16"/>
    </row>
    <row r="306" spans="1:24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14"/>
      <c r="Q306" s="14"/>
      <c r="R306" s="14"/>
      <c r="S306" s="14"/>
      <c r="T306" s="14"/>
      <c r="U306" s="14"/>
      <c r="V306" s="14"/>
      <c r="W306" s="15"/>
      <c r="X306" s="16"/>
    </row>
    <row r="307" spans="1:24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14"/>
      <c r="Q307" s="14"/>
      <c r="R307" s="14"/>
      <c r="S307" s="14"/>
      <c r="T307" s="14"/>
      <c r="U307" s="14"/>
      <c r="V307" s="14"/>
      <c r="W307" s="15"/>
      <c r="X307" s="16"/>
    </row>
    <row r="308" spans="1:24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14"/>
      <c r="Q308" s="14"/>
      <c r="R308" s="14"/>
      <c r="S308" s="14"/>
      <c r="T308" s="14"/>
      <c r="U308" s="14"/>
      <c r="V308" s="14"/>
      <c r="W308" s="15"/>
      <c r="X308" s="16"/>
    </row>
    <row r="309" spans="1:24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14"/>
      <c r="Q309" s="14"/>
      <c r="R309" s="14"/>
      <c r="S309" s="14"/>
      <c r="T309" s="17"/>
      <c r="U309" s="17"/>
      <c r="V309" s="17"/>
      <c r="W309" s="15"/>
      <c r="X309" s="16"/>
    </row>
    <row r="310" spans="1:24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14"/>
      <c r="Q310" s="14"/>
      <c r="R310" s="14"/>
      <c r="S310" s="14"/>
      <c r="T310" s="14"/>
      <c r="U310" s="14"/>
      <c r="V310" s="14"/>
      <c r="W310" s="15"/>
      <c r="X310" s="16"/>
    </row>
    <row r="311" spans="1:24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14"/>
      <c r="Q311" s="14"/>
      <c r="R311" s="14"/>
      <c r="S311" s="14"/>
      <c r="T311" s="14"/>
      <c r="U311" s="14"/>
      <c r="V311" s="14"/>
      <c r="W311" s="15"/>
      <c r="X311" s="16"/>
    </row>
    <row r="312" spans="1:24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14"/>
      <c r="Q312" s="14"/>
      <c r="R312" s="14"/>
      <c r="S312" s="14"/>
      <c r="T312" s="14"/>
      <c r="U312" s="14"/>
      <c r="V312" s="14"/>
      <c r="W312" s="15"/>
      <c r="X312" s="16"/>
    </row>
    <row r="313" spans="1:24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14"/>
      <c r="Q313" s="14"/>
      <c r="R313" s="14"/>
      <c r="S313" s="14"/>
      <c r="T313" s="14"/>
      <c r="U313" s="14"/>
      <c r="V313" s="14"/>
      <c r="W313" s="15"/>
      <c r="X313" s="16"/>
    </row>
    <row r="314" spans="1:24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14"/>
      <c r="Q314" s="14"/>
      <c r="R314" s="14"/>
      <c r="S314" s="14"/>
      <c r="T314" s="14"/>
      <c r="U314" s="14"/>
      <c r="V314" s="14"/>
      <c r="W314" s="15"/>
      <c r="X314" s="16"/>
    </row>
    <row r="315" spans="1:24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14"/>
      <c r="Q315" s="14"/>
      <c r="R315" s="14"/>
      <c r="S315" s="14"/>
      <c r="T315" s="14"/>
      <c r="U315" s="14"/>
      <c r="V315" s="14"/>
      <c r="W315" s="15"/>
      <c r="X315" s="16"/>
    </row>
    <row r="316" spans="1:24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14"/>
      <c r="Q316" s="14"/>
      <c r="R316" s="14"/>
      <c r="S316" s="14"/>
      <c r="T316" s="14"/>
      <c r="U316" s="14"/>
      <c r="V316" s="14"/>
      <c r="W316" s="15"/>
      <c r="X316" s="16"/>
    </row>
    <row r="317" spans="1:24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14"/>
      <c r="Q317" s="14"/>
      <c r="R317" s="14"/>
      <c r="S317" s="14"/>
      <c r="T317" s="14"/>
      <c r="U317" s="14"/>
      <c r="V317" s="14"/>
      <c r="W317" s="15"/>
      <c r="X317" s="16"/>
    </row>
    <row r="318" spans="1:24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14"/>
      <c r="Q318" s="14"/>
      <c r="R318" s="14"/>
      <c r="S318" s="14"/>
      <c r="T318" s="14"/>
      <c r="U318" s="14"/>
      <c r="V318" s="14"/>
      <c r="W318" s="15"/>
      <c r="X318" s="16"/>
    </row>
    <row r="319" spans="1:24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14"/>
      <c r="Q319" s="14"/>
      <c r="R319" s="14"/>
      <c r="S319" s="14"/>
      <c r="T319" s="14"/>
      <c r="U319" s="14"/>
      <c r="V319" s="14"/>
      <c r="W319" s="15"/>
      <c r="X319" s="16"/>
    </row>
    <row r="320" spans="1:24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14"/>
      <c r="Q320" s="14"/>
      <c r="R320" s="14"/>
      <c r="S320" s="14"/>
      <c r="T320" s="14"/>
      <c r="U320" s="14"/>
      <c r="V320" s="14"/>
      <c r="W320" s="15"/>
      <c r="X320" s="16"/>
    </row>
    <row r="321" spans="1:24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14"/>
      <c r="Q321" s="14"/>
      <c r="R321" s="14"/>
      <c r="S321" s="14"/>
      <c r="T321" s="14"/>
      <c r="U321" s="14"/>
      <c r="V321" s="14"/>
      <c r="W321" s="15"/>
      <c r="X321" s="16"/>
    </row>
    <row r="322" spans="1:24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14"/>
      <c r="Q322" s="14"/>
      <c r="R322" s="14"/>
      <c r="S322" s="14"/>
      <c r="T322" s="14"/>
      <c r="U322" s="14"/>
      <c r="V322" s="14"/>
      <c r="W322" s="15"/>
      <c r="X322" s="16"/>
    </row>
    <row r="323" spans="1:24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14"/>
      <c r="Q323" s="14"/>
      <c r="R323" s="14"/>
      <c r="S323" s="14"/>
      <c r="T323" s="14"/>
      <c r="U323" s="14"/>
      <c r="V323" s="14"/>
      <c r="W323" s="15"/>
      <c r="X323" s="16"/>
    </row>
    <row r="324" spans="1:24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14"/>
      <c r="Q324" s="14"/>
      <c r="R324" s="14"/>
      <c r="S324" s="14"/>
      <c r="T324" s="14"/>
      <c r="U324" s="14"/>
      <c r="V324" s="14"/>
      <c r="W324" s="15"/>
      <c r="X324" s="16"/>
    </row>
    <row r="325" spans="1:24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14"/>
      <c r="Q325" s="14"/>
      <c r="R325" s="14"/>
      <c r="S325" s="14"/>
      <c r="T325" s="14"/>
      <c r="U325" s="14"/>
      <c r="V325" s="14"/>
      <c r="W325" s="15"/>
      <c r="X325" s="16"/>
    </row>
    <row r="326" spans="1:24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14"/>
      <c r="Q326" s="14"/>
      <c r="R326" s="14"/>
      <c r="S326" s="14"/>
      <c r="T326" s="14"/>
      <c r="U326" s="14"/>
      <c r="V326" s="14"/>
      <c r="W326" s="15"/>
      <c r="X326" s="16"/>
    </row>
    <row r="327" spans="1:24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14"/>
      <c r="Q327" s="14"/>
      <c r="R327" s="14"/>
      <c r="S327" s="14"/>
      <c r="T327" s="14"/>
      <c r="U327" s="17"/>
      <c r="V327" s="17"/>
      <c r="W327" s="15"/>
      <c r="X327" s="16"/>
    </row>
    <row r="328" spans="1:24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14"/>
      <c r="Q328" s="14"/>
      <c r="R328" s="14"/>
      <c r="S328" s="14"/>
      <c r="T328" s="14"/>
      <c r="U328" s="14"/>
      <c r="V328" s="14"/>
      <c r="W328" s="15"/>
      <c r="X328" s="16"/>
    </row>
    <row r="329" spans="1:24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14"/>
      <c r="Q329" s="14"/>
      <c r="R329" s="14"/>
      <c r="S329" s="14"/>
      <c r="T329" s="14"/>
      <c r="U329" s="14"/>
      <c r="V329" s="14"/>
      <c r="W329" s="15"/>
      <c r="X329" s="16"/>
    </row>
    <row r="330" spans="1:24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14"/>
      <c r="Q330" s="14"/>
      <c r="R330" s="14"/>
      <c r="S330" s="14"/>
      <c r="T330" s="14"/>
      <c r="U330" s="14"/>
      <c r="V330" s="14"/>
      <c r="W330" s="15"/>
      <c r="X330" s="16"/>
    </row>
    <row r="331" spans="1:24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14"/>
      <c r="Q331" s="14"/>
      <c r="R331" s="14"/>
      <c r="S331" s="14"/>
      <c r="T331" s="14"/>
      <c r="U331" s="14"/>
      <c r="V331" s="14"/>
      <c r="W331" s="15"/>
      <c r="X331" s="16"/>
    </row>
    <row r="332" spans="1:24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14"/>
      <c r="Q332" s="14"/>
      <c r="R332" s="14"/>
      <c r="S332" s="14"/>
      <c r="T332" s="14"/>
      <c r="U332" s="14"/>
      <c r="V332" s="14"/>
      <c r="W332" s="15"/>
      <c r="X332" s="16"/>
    </row>
    <row r="333" spans="1:24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14"/>
      <c r="Q333" s="14"/>
      <c r="R333" s="14"/>
      <c r="S333" s="14"/>
      <c r="T333" s="14"/>
      <c r="U333" s="14"/>
      <c r="V333" s="14"/>
      <c r="W333" s="15"/>
      <c r="X333" s="16"/>
    </row>
    <row r="334" spans="1:24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14"/>
      <c r="Q334" s="14"/>
      <c r="R334" s="14"/>
      <c r="S334" s="14"/>
      <c r="T334" s="14"/>
      <c r="U334" s="14"/>
      <c r="V334" s="14"/>
      <c r="W334" s="15"/>
      <c r="X334" s="16"/>
    </row>
    <row r="335" spans="1:24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14"/>
      <c r="Q335" s="14"/>
      <c r="R335" s="14"/>
      <c r="S335" s="14"/>
      <c r="T335" s="14"/>
      <c r="U335" s="17"/>
      <c r="V335" s="17"/>
      <c r="W335" s="15"/>
      <c r="X335" s="16"/>
    </row>
    <row r="336" spans="1:24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14"/>
      <c r="Q336" s="14"/>
      <c r="R336" s="14"/>
      <c r="S336" s="14"/>
      <c r="T336" s="14"/>
      <c r="U336" s="14"/>
      <c r="V336" s="14"/>
      <c r="W336" s="15"/>
      <c r="X336" s="16"/>
    </row>
    <row r="337" spans="1:24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14"/>
      <c r="Q337" s="14"/>
      <c r="R337" s="14"/>
      <c r="S337" s="14"/>
      <c r="T337" s="14"/>
      <c r="U337" s="14"/>
      <c r="V337" s="14"/>
      <c r="W337" s="15"/>
      <c r="X337" s="16"/>
    </row>
    <row r="338" spans="1:24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14"/>
      <c r="Q338" s="14"/>
      <c r="R338" s="14"/>
      <c r="S338" s="14"/>
      <c r="T338" s="14"/>
      <c r="U338" s="14"/>
      <c r="V338" s="14"/>
      <c r="W338" s="15"/>
      <c r="X338" s="16"/>
    </row>
    <row r="339" spans="1:24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14"/>
      <c r="Q339" s="14"/>
      <c r="R339" s="14"/>
      <c r="S339" s="14"/>
      <c r="T339" s="14"/>
      <c r="U339" s="14"/>
      <c r="V339" s="14"/>
      <c r="W339" s="15"/>
      <c r="X339" s="16"/>
    </row>
    <row r="340" spans="1:24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14"/>
      <c r="Q340" s="14"/>
      <c r="R340" s="14"/>
      <c r="S340" s="14"/>
      <c r="T340" s="14"/>
      <c r="U340" s="14"/>
      <c r="V340" s="14"/>
      <c r="W340" s="15"/>
      <c r="X340" s="16"/>
    </row>
    <row r="341" spans="1:24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14"/>
      <c r="Q341" s="14"/>
      <c r="R341" s="14"/>
      <c r="S341" s="14"/>
      <c r="T341" s="14"/>
      <c r="U341" s="14"/>
      <c r="V341" s="14"/>
      <c r="W341" s="15"/>
      <c r="X341" s="16"/>
    </row>
    <row r="342" spans="1:24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14"/>
      <c r="Q342" s="14"/>
      <c r="R342" s="14"/>
      <c r="S342" s="14"/>
      <c r="T342" s="14"/>
      <c r="U342" s="17"/>
      <c r="V342" s="17"/>
      <c r="W342" s="15"/>
      <c r="X342" s="16"/>
    </row>
    <row r="343" spans="1:24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14"/>
      <c r="Q343" s="14"/>
      <c r="R343" s="14"/>
      <c r="S343" s="14"/>
      <c r="T343" s="14"/>
      <c r="U343" s="14"/>
      <c r="V343" s="14"/>
      <c r="W343" s="15"/>
      <c r="X343" s="16"/>
    </row>
    <row r="344" spans="1:24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14"/>
      <c r="Q344" s="14"/>
      <c r="R344" s="14"/>
      <c r="S344" s="14"/>
      <c r="T344" s="14"/>
      <c r="U344" s="14"/>
      <c r="V344" s="14"/>
      <c r="W344" s="15"/>
      <c r="X344" s="16"/>
    </row>
    <row r="345" spans="1:24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14"/>
      <c r="Q345" s="14"/>
      <c r="R345" s="14"/>
      <c r="S345" s="14"/>
      <c r="T345" s="14"/>
      <c r="U345" s="14"/>
      <c r="V345" s="14"/>
      <c r="W345" s="15"/>
      <c r="X345" s="16"/>
    </row>
    <row r="346" spans="1:24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14"/>
      <c r="Q346" s="14"/>
      <c r="R346" s="14"/>
      <c r="S346" s="14"/>
      <c r="T346" s="14"/>
      <c r="U346" s="14"/>
      <c r="V346" s="14"/>
      <c r="W346" s="15"/>
      <c r="X346" s="16"/>
    </row>
    <row r="347" spans="1:24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14"/>
      <c r="Q347" s="14"/>
      <c r="R347" s="14"/>
      <c r="S347" s="14"/>
      <c r="T347" s="14"/>
      <c r="U347" s="14"/>
      <c r="V347" s="14"/>
      <c r="W347" s="15"/>
      <c r="X347" s="16"/>
    </row>
    <row r="348" spans="1:24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14"/>
      <c r="Q348" s="14"/>
      <c r="R348" s="14"/>
      <c r="S348" s="14"/>
      <c r="T348" s="14"/>
      <c r="U348" s="14"/>
      <c r="V348" s="14"/>
      <c r="W348" s="15"/>
      <c r="X348" s="16"/>
    </row>
    <row r="349" spans="1:24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14"/>
      <c r="Q349" s="14"/>
      <c r="R349" s="14"/>
      <c r="S349" s="14"/>
      <c r="T349" s="14"/>
      <c r="U349" s="14"/>
      <c r="V349" s="14"/>
      <c r="W349" s="15"/>
      <c r="X349" s="16"/>
    </row>
    <row r="350" spans="1:24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14"/>
      <c r="Q350" s="14"/>
      <c r="R350" s="14"/>
      <c r="S350" s="14"/>
      <c r="T350" s="14"/>
      <c r="U350" s="14"/>
      <c r="V350" s="14"/>
      <c r="W350" s="15"/>
      <c r="X350" s="16"/>
    </row>
    <row r="351" spans="1:24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14"/>
      <c r="Q351" s="14"/>
      <c r="R351" s="14"/>
      <c r="S351" s="14"/>
      <c r="T351" s="14"/>
      <c r="U351" s="14"/>
      <c r="V351" s="14"/>
      <c r="W351" s="15"/>
      <c r="X351" s="16"/>
    </row>
    <row r="352" spans="1:24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14"/>
      <c r="Q352" s="14"/>
      <c r="R352" s="14"/>
      <c r="S352" s="14"/>
      <c r="T352" s="14"/>
      <c r="U352" s="14"/>
      <c r="V352" s="14"/>
      <c r="W352" s="15"/>
      <c r="X352" s="16"/>
    </row>
    <row r="353" spans="1:24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14"/>
      <c r="Q353" s="14"/>
      <c r="R353" s="14"/>
      <c r="S353" s="14"/>
      <c r="T353" s="14"/>
      <c r="U353" s="14"/>
      <c r="V353" s="14"/>
      <c r="W353" s="15"/>
      <c r="X353" s="16"/>
    </row>
    <row r="354" spans="1:24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14"/>
      <c r="Q354" s="14"/>
      <c r="R354" s="14"/>
      <c r="S354" s="14"/>
      <c r="T354" s="14"/>
      <c r="U354" s="14"/>
      <c r="V354" s="14"/>
      <c r="W354" s="15"/>
      <c r="X354" s="16"/>
    </row>
    <row r="355" spans="1:24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14"/>
      <c r="Q355" s="14"/>
      <c r="R355" s="14"/>
      <c r="S355" s="14"/>
      <c r="T355" s="14"/>
      <c r="U355" s="14"/>
      <c r="V355" s="14"/>
      <c r="W355" s="15"/>
      <c r="X355" s="16"/>
    </row>
    <row r="356" spans="1:24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14"/>
      <c r="Q356" s="14"/>
      <c r="R356" s="14"/>
      <c r="S356" s="14"/>
      <c r="T356" s="14"/>
      <c r="U356" s="14"/>
      <c r="V356" s="14"/>
      <c r="W356" s="15"/>
      <c r="X356" s="16"/>
    </row>
    <row r="357" spans="1:24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14"/>
      <c r="Q357" s="14"/>
      <c r="R357" s="14"/>
      <c r="S357" s="14"/>
      <c r="T357" s="14"/>
      <c r="U357" s="14"/>
      <c r="V357" s="14"/>
      <c r="W357" s="15"/>
      <c r="X357" s="16"/>
    </row>
    <row r="358" spans="1:24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14"/>
      <c r="Q358" s="14"/>
      <c r="R358" s="14"/>
      <c r="S358" s="14"/>
      <c r="T358" s="14"/>
      <c r="U358" s="14"/>
      <c r="V358" s="14"/>
      <c r="W358" s="15"/>
      <c r="X358" s="16"/>
    </row>
    <row r="359" spans="1:24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14"/>
      <c r="Q359" s="14"/>
      <c r="R359" s="14"/>
      <c r="S359" s="14"/>
      <c r="T359" s="14"/>
      <c r="U359" s="14"/>
      <c r="V359" s="14"/>
      <c r="W359" s="15"/>
      <c r="X359" s="16"/>
    </row>
    <row r="360" spans="1:24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14"/>
      <c r="Q360" s="14"/>
      <c r="R360" s="14"/>
      <c r="S360" s="14"/>
      <c r="T360" s="14"/>
      <c r="U360" s="14"/>
      <c r="V360" s="14"/>
      <c r="W360" s="15"/>
      <c r="X360" s="16"/>
    </row>
    <row r="361" spans="1:24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14"/>
      <c r="Q361" s="14"/>
      <c r="R361" s="14"/>
      <c r="S361" s="14"/>
      <c r="T361" s="14"/>
      <c r="U361" s="14"/>
      <c r="V361" s="14"/>
      <c r="W361" s="15"/>
      <c r="X361" s="16"/>
    </row>
    <row r="362" spans="1:24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14"/>
      <c r="Q362" s="14"/>
      <c r="R362" s="14"/>
      <c r="S362" s="14"/>
      <c r="T362" s="14"/>
      <c r="U362" s="14"/>
      <c r="V362" s="14"/>
      <c r="W362" s="15"/>
      <c r="X362" s="16"/>
    </row>
    <row r="363" spans="1:24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14"/>
      <c r="Q363" s="14"/>
      <c r="R363" s="14"/>
      <c r="S363" s="14"/>
      <c r="T363" s="14"/>
      <c r="U363" s="14"/>
      <c r="V363" s="14"/>
      <c r="W363" s="15"/>
      <c r="X363" s="16"/>
    </row>
    <row r="364" spans="1:24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14"/>
      <c r="Q364" s="14"/>
      <c r="R364" s="14"/>
      <c r="S364" s="14"/>
      <c r="T364" s="14"/>
      <c r="U364" s="14"/>
      <c r="V364" s="14"/>
      <c r="W364" s="15"/>
      <c r="X364" s="16"/>
    </row>
    <row r="365" spans="1:24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14"/>
      <c r="Q365" s="14"/>
      <c r="R365" s="14"/>
      <c r="S365" s="14"/>
      <c r="T365" s="14"/>
      <c r="U365" s="14"/>
      <c r="V365" s="14"/>
      <c r="W365" s="15"/>
      <c r="X365" s="16"/>
    </row>
    <row r="366" spans="1:24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14"/>
      <c r="Q366" s="14"/>
      <c r="R366" s="14"/>
      <c r="S366" s="14"/>
      <c r="T366" s="14"/>
      <c r="U366" s="14"/>
      <c r="V366" s="14"/>
      <c r="W366" s="15"/>
      <c r="X366" s="16"/>
    </row>
    <row r="367" spans="1:24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14"/>
      <c r="Q367" s="14"/>
      <c r="R367" s="14"/>
      <c r="S367" s="14"/>
      <c r="T367" s="14"/>
      <c r="U367" s="14"/>
      <c r="V367" s="14"/>
      <c r="W367" s="15"/>
      <c r="X367" s="16"/>
    </row>
    <row r="368" spans="1:24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14"/>
      <c r="Q368" s="14"/>
      <c r="R368" s="14"/>
      <c r="S368" s="14"/>
      <c r="T368" s="14"/>
      <c r="U368" s="14"/>
      <c r="V368" s="14"/>
      <c r="W368" s="15"/>
      <c r="X368" s="16"/>
    </row>
    <row r="369" spans="1:24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14"/>
      <c r="Q369" s="14"/>
      <c r="R369" s="14"/>
      <c r="S369" s="14"/>
      <c r="T369" s="14"/>
      <c r="U369" s="14"/>
      <c r="V369" s="14"/>
      <c r="W369" s="15"/>
      <c r="X369" s="16"/>
    </row>
    <row r="370" spans="1:24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14"/>
      <c r="Q370" s="14"/>
      <c r="R370" s="14"/>
      <c r="S370" s="14"/>
      <c r="T370" s="14"/>
      <c r="U370" s="14"/>
      <c r="V370" s="14"/>
      <c r="W370" s="15"/>
      <c r="X370" s="16"/>
    </row>
    <row r="371" spans="1:24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14"/>
      <c r="Q371" s="14"/>
      <c r="R371" s="14"/>
      <c r="S371" s="14"/>
      <c r="T371" s="14"/>
      <c r="U371" s="14"/>
      <c r="V371" s="14"/>
      <c r="W371" s="15"/>
      <c r="X371" s="16"/>
    </row>
    <row r="372" spans="1:24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14"/>
      <c r="Q372" s="14"/>
      <c r="R372" s="14"/>
      <c r="S372" s="14"/>
      <c r="T372" s="14"/>
      <c r="U372" s="14"/>
      <c r="V372" s="14"/>
      <c r="W372" s="15"/>
      <c r="X372" s="16"/>
    </row>
    <row r="373" spans="1:24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14"/>
      <c r="Q373" s="14"/>
      <c r="R373" s="14"/>
      <c r="S373" s="14"/>
      <c r="T373" s="14"/>
      <c r="U373" s="14"/>
      <c r="V373" s="14"/>
      <c r="W373" s="15"/>
      <c r="X373" s="16"/>
    </row>
    <row r="374" spans="1:24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14"/>
      <c r="Q374" s="14"/>
      <c r="R374" s="14"/>
      <c r="S374" s="14"/>
      <c r="T374" s="14"/>
      <c r="U374" s="14"/>
      <c r="V374" s="14"/>
      <c r="W374" s="15"/>
      <c r="X374" s="16"/>
    </row>
    <row r="375" spans="1:24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14"/>
      <c r="Q375" s="14"/>
      <c r="R375" s="14"/>
      <c r="S375" s="14"/>
      <c r="T375" s="14"/>
      <c r="U375" s="14"/>
      <c r="V375" s="14"/>
      <c r="W375" s="15"/>
      <c r="X375" s="16"/>
    </row>
    <row r="376" spans="1:24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14"/>
      <c r="Q376" s="14"/>
      <c r="R376" s="14"/>
      <c r="S376" s="14"/>
      <c r="T376" s="14"/>
      <c r="U376" s="14"/>
      <c r="V376" s="14"/>
      <c r="W376" s="15"/>
      <c r="X376" s="16"/>
    </row>
    <row r="377" spans="1:24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14"/>
      <c r="Q377" s="14"/>
      <c r="R377" s="14"/>
      <c r="S377" s="14"/>
      <c r="T377" s="14"/>
      <c r="U377" s="14"/>
      <c r="V377" s="14"/>
      <c r="W377" s="15"/>
      <c r="X377" s="16"/>
    </row>
    <row r="378" spans="1:24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14"/>
      <c r="Q378" s="14"/>
      <c r="R378" s="14"/>
      <c r="S378" s="14"/>
      <c r="T378" s="14"/>
      <c r="U378" s="14"/>
      <c r="V378" s="14"/>
      <c r="W378" s="15"/>
      <c r="X378" s="16"/>
    </row>
    <row r="379" spans="1:24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14"/>
      <c r="Q379" s="14"/>
      <c r="R379" s="14"/>
      <c r="S379" s="14"/>
      <c r="T379" s="14"/>
      <c r="U379" s="14"/>
      <c r="V379" s="14"/>
      <c r="W379" s="15"/>
      <c r="X379" s="16"/>
    </row>
    <row r="380" spans="1:24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14"/>
      <c r="Q380" s="14"/>
      <c r="R380" s="14"/>
      <c r="S380" s="14"/>
      <c r="T380" s="14"/>
      <c r="U380" s="14"/>
      <c r="V380" s="14"/>
      <c r="W380" s="15"/>
      <c r="X380" s="16"/>
    </row>
    <row r="381" spans="1:24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14"/>
      <c r="Q381" s="14"/>
      <c r="R381" s="14"/>
      <c r="S381" s="14"/>
      <c r="T381" s="14"/>
      <c r="U381" s="14"/>
      <c r="V381" s="14"/>
      <c r="W381" s="15"/>
      <c r="X381" s="16"/>
    </row>
    <row r="382" spans="1:24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14"/>
      <c r="Q382" s="14"/>
      <c r="R382" s="14"/>
      <c r="S382" s="14"/>
      <c r="T382" s="14"/>
      <c r="U382" s="14"/>
      <c r="V382" s="14"/>
      <c r="W382" s="15"/>
      <c r="X382" s="16"/>
    </row>
    <row r="383" spans="1:24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14"/>
      <c r="Q383" s="14"/>
      <c r="R383" s="14"/>
      <c r="S383" s="14"/>
      <c r="T383" s="14"/>
      <c r="U383" s="14"/>
      <c r="V383" s="14"/>
      <c r="W383" s="15"/>
      <c r="X383" s="16"/>
    </row>
    <row r="384" spans="1:24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14"/>
      <c r="Q384" s="14"/>
      <c r="R384" s="14"/>
      <c r="S384" s="14"/>
      <c r="T384" s="14"/>
      <c r="U384" s="14"/>
      <c r="V384" s="14"/>
      <c r="W384" s="15"/>
      <c r="X384" s="16"/>
    </row>
    <row r="385" spans="1:24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14"/>
      <c r="Q385" s="14"/>
      <c r="R385" s="14"/>
      <c r="S385" s="14"/>
      <c r="T385" s="14"/>
      <c r="U385" s="14"/>
      <c r="V385" s="14"/>
      <c r="W385" s="15"/>
      <c r="X385" s="16"/>
    </row>
    <row r="386" spans="1:24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14"/>
      <c r="Q386" s="14"/>
      <c r="R386" s="14"/>
      <c r="S386" s="14"/>
      <c r="T386" s="14"/>
      <c r="U386" s="14"/>
      <c r="V386" s="14"/>
      <c r="W386" s="15"/>
      <c r="X386" s="16"/>
    </row>
    <row r="387" spans="1:24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14"/>
      <c r="Q387" s="14"/>
      <c r="R387" s="14"/>
      <c r="S387" s="14"/>
      <c r="T387" s="14"/>
      <c r="U387" s="14"/>
      <c r="V387" s="14"/>
      <c r="W387" s="15"/>
      <c r="X387" s="16"/>
    </row>
    <row r="388" spans="1:24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14"/>
      <c r="Q388" s="14"/>
      <c r="R388" s="14"/>
      <c r="S388" s="14"/>
      <c r="T388" s="14"/>
      <c r="U388" s="14"/>
      <c r="V388" s="14"/>
      <c r="W388" s="15"/>
      <c r="X388" s="16"/>
    </row>
    <row r="389" spans="1:24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14"/>
      <c r="Q389" s="14"/>
      <c r="R389" s="14"/>
      <c r="S389" s="14"/>
      <c r="T389" s="14"/>
      <c r="U389" s="14"/>
      <c r="V389" s="14"/>
      <c r="W389" s="15"/>
      <c r="X389" s="16"/>
    </row>
    <row r="390" spans="1:24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14"/>
      <c r="Q390" s="14"/>
      <c r="R390" s="14"/>
      <c r="S390" s="14"/>
      <c r="T390" s="14"/>
      <c r="U390" s="14"/>
      <c r="V390" s="14"/>
      <c r="W390" s="15"/>
      <c r="X390" s="16"/>
    </row>
    <row r="391" spans="1:24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14"/>
      <c r="Q391" s="14"/>
      <c r="R391" s="14"/>
      <c r="S391" s="14"/>
      <c r="T391" s="14"/>
      <c r="U391" s="14"/>
      <c r="V391" s="14"/>
      <c r="W391" s="15"/>
      <c r="X391" s="16"/>
    </row>
    <row r="392" spans="1:24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14"/>
      <c r="Q392" s="14"/>
      <c r="R392" s="14"/>
      <c r="S392" s="14"/>
      <c r="T392" s="14"/>
      <c r="U392" s="14"/>
      <c r="V392" s="14"/>
      <c r="W392" s="15"/>
      <c r="X392" s="16"/>
    </row>
    <row r="393" spans="1:24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14"/>
      <c r="Q393" s="14"/>
      <c r="R393" s="14"/>
      <c r="S393" s="14"/>
      <c r="T393" s="14"/>
      <c r="U393" s="14"/>
      <c r="V393" s="14"/>
      <c r="W393" s="15"/>
      <c r="X393" s="16"/>
    </row>
    <row r="394" spans="1:24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14"/>
      <c r="Q394" s="14"/>
      <c r="R394" s="14"/>
      <c r="S394" s="14"/>
      <c r="T394" s="14"/>
      <c r="U394" s="14"/>
      <c r="V394" s="14"/>
      <c r="W394" s="15"/>
      <c r="X394" s="16"/>
    </row>
    <row r="395" spans="1:24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14"/>
      <c r="Q395" s="14"/>
      <c r="R395" s="14"/>
      <c r="S395" s="14"/>
      <c r="T395" s="14"/>
      <c r="U395" s="14"/>
      <c r="V395" s="14"/>
      <c r="W395" s="15"/>
      <c r="X395" s="16"/>
    </row>
    <row r="396" spans="1:24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14"/>
      <c r="Q396" s="14"/>
      <c r="R396" s="14"/>
      <c r="S396" s="14"/>
      <c r="T396" s="14"/>
      <c r="U396" s="14"/>
      <c r="V396" s="14"/>
      <c r="W396" s="15"/>
      <c r="X396" s="16"/>
    </row>
    <row r="397" spans="1:24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14"/>
      <c r="Q397" s="14"/>
      <c r="R397" s="14"/>
      <c r="S397" s="14"/>
      <c r="T397" s="14"/>
      <c r="U397" s="14"/>
      <c r="V397" s="14"/>
      <c r="W397" s="15"/>
      <c r="X397" s="16"/>
    </row>
    <row r="398" spans="1:24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14"/>
      <c r="Q398" s="14"/>
      <c r="R398" s="14"/>
      <c r="S398" s="14"/>
      <c r="T398" s="14"/>
      <c r="U398" s="14"/>
      <c r="V398" s="14"/>
      <c r="W398" s="15"/>
      <c r="X398" s="16"/>
    </row>
    <row r="399" spans="1:24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14"/>
      <c r="Q399" s="14"/>
      <c r="R399" s="14"/>
      <c r="S399" s="14"/>
      <c r="T399" s="14"/>
      <c r="U399" s="14"/>
      <c r="V399" s="14"/>
      <c r="W399" s="15"/>
      <c r="X399" s="16"/>
    </row>
    <row r="400" spans="1:24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14"/>
      <c r="Q400" s="14"/>
      <c r="R400" s="14"/>
      <c r="S400" s="14"/>
      <c r="T400" s="14"/>
      <c r="U400" s="14"/>
      <c r="V400" s="14"/>
      <c r="W400" s="15"/>
      <c r="X400" s="16"/>
    </row>
    <row r="401" spans="1:24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14"/>
      <c r="Q401" s="14"/>
      <c r="R401" s="14"/>
      <c r="S401" s="14"/>
      <c r="T401" s="14"/>
      <c r="U401" s="14"/>
      <c r="V401" s="14"/>
      <c r="W401" s="15"/>
      <c r="X401" s="16"/>
    </row>
    <row r="402" spans="1:24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14"/>
      <c r="Q402" s="14"/>
      <c r="R402" s="14"/>
      <c r="S402" s="14"/>
      <c r="T402" s="14"/>
      <c r="U402" s="14"/>
      <c r="V402" s="14"/>
      <c r="W402" s="15"/>
      <c r="X402" s="16"/>
    </row>
    <row r="403" spans="1:24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14"/>
      <c r="Q403" s="14"/>
      <c r="R403" s="14"/>
      <c r="S403" s="14"/>
      <c r="T403" s="14"/>
      <c r="U403" s="14"/>
      <c r="V403" s="14"/>
      <c r="W403" s="15"/>
      <c r="X403" s="16"/>
    </row>
    <row r="404" spans="1:24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14"/>
      <c r="Q404" s="14"/>
      <c r="R404" s="14"/>
      <c r="S404" s="14"/>
      <c r="T404" s="14"/>
      <c r="U404" s="14"/>
      <c r="V404" s="14"/>
      <c r="W404" s="15"/>
      <c r="X404" s="16"/>
    </row>
    <row r="405" spans="1:24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14"/>
      <c r="Q405" s="14"/>
      <c r="R405" s="14"/>
      <c r="S405" s="14"/>
      <c r="T405" s="14"/>
      <c r="U405" s="14"/>
      <c r="V405" s="14"/>
      <c r="W405" s="15"/>
      <c r="X405" s="16"/>
    </row>
    <row r="406" spans="1:24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14"/>
      <c r="Q406" s="14"/>
      <c r="R406" s="14"/>
      <c r="S406" s="14"/>
      <c r="T406" s="14"/>
      <c r="U406" s="14"/>
      <c r="V406" s="14"/>
      <c r="W406" s="15"/>
      <c r="X406" s="16"/>
    </row>
    <row r="407" spans="1:24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14"/>
      <c r="Q407" s="14"/>
      <c r="R407" s="14"/>
      <c r="S407" s="14"/>
      <c r="T407" s="14"/>
      <c r="U407" s="14"/>
      <c r="V407" s="14"/>
      <c r="W407" s="15"/>
      <c r="X407" s="16"/>
    </row>
    <row r="408" spans="1:24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14"/>
      <c r="Q408" s="14"/>
      <c r="R408" s="14"/>
      <c r="S408" s="14"/>
      <c r="T408" s="14"/>
      <c r="U408" s="14"/>
      <c r="V408" s="14"/>
      <c r="W408" s="15"/>
      <c r="X408" s="16"/>
    </row>
    <row r="409" spans="1:24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14"/>
      <c r="Q409" s="14"/>
      <c r="R409" s="14"/>
      <c r="S409" s="14"/>
      <c r="T409" s="14"/>
      <c r="U409" s="14"/>
      <c r="V409" s="14"/>
      <c r="W409" s="15"/>
      <c r="X409" s="16"/>
    </row>
    <row r="410" spans="1:24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14"/>
      <c r="Q410" s="14"/>
      <c r="R410" s="14"/>
      <c r="S410" s="14"/>
      <c r="T410" s="14"/>
      <c r="U410" s="14"/>
      <c r="V410" s="14"/>
      <c r="W410" s="15"/>
      <c r="X410" s="16"/>
    </row>
    <row r="411" spans="1:24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14"/>
      <c r="Q411" s="14"/>
      <c r="R411" s="14"/>
      <c r="S411" s="14"/>
      <c r="T411" s="14"/>
      <c r="U411" s="14"/>
      <c r="V411" s="14"/>
      <c r="W411" s="15"/>
      <c r="X411" s="16"/>
    </row>
    <row r="412" spans="1:24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14"/>
      <c r="Q412" s="14"/>
      <c r="R412" s="14"/>
      <c r="S412" s="14"/>
      <c r="T412" s="14"/>
      <c r="U412" s="14"/>
      <c r="V412" s="14"/>
      <c r="W412" s="15"/>
      <c r="X412" s="16"/>
    </row>
    <row r="413" spans="1:24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14"/>
      <c r="Q413" s="14"/>
      <c r="R413" s="14"/>
      <c r="S413" s="14"/>
      <c r="T413" s="14"/>
      <c r="U413" s="14"/>
      <c r="V413" s="14"/>
      <c r="W413" s="15"/>
      <c r="X413" s="16"/>
    </row>
    <row r="414" spans="1:24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14"/>
      <c r="Q414" s="14"/>
      <c r="R414" s="14"/>
      <c r="S414" s="14"/>
      <c r="T414" s="14"/>
      <c r="U414" s="14"/>
      <c r="V414" s="14"/>
      <c r="W414" s="15"/>
      <c r="X414" s="16"/>
    </row>
    <row r="415" spans="1:24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14"/>
      <c r="Q415" s="14"/>
      <c r="R415" s="14"/>
      <c r="S415" s="14"/>
      <c r="T415" s="14"/>
      <c r="U415" s="14"/>
      <c r="V415" s="14"/>
      <c r="W415" s="15"/>
      <c r="X415" s="16"/>
    </row>
    <row r="416" spans="1:24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14"/>
      <c r="Q416" s="14"/>
      <c r="R416" s="14"/>
      <c r="S416" s="14"/>
      <c r="T416" s="14"/>
      <c r="U416" s="14"/>
      <c r="V416" s="14"/>
      <c r="W416" s="15"/>
      <c r="X416" s="16"/>
    </row>
    <row r="417" spans="1:24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14"/>
      <c r="Q417" s="14"/>
      <c r="R417" s="14"/>
      <c r="S417" s="14"/>
      <c r="T417" s="14"/>
      <c r="U417" s="17"/>
      <c r="V417" s="14"/>
      <c r="W417" s="15"/>
      <c r="X417" s="16"/>
    </row>
    <row r="418" spans="1:24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14"/>
      <c r="Q418" s="14"/>
      <c r="R418" s="14"/>
      <c r="S418" s="14"/>
      <c r="T418" s="14"/>
      <c r="U418" s="14"/>
      <c r="V418" s="14"/>
      <c r="W418" s="15"/>
      <c r="X418" s="16"/>
    </row>
    <row r="419" spans="1:24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14"/>
      <c r="Q419" s="14"/>
      <c r="R419" s="14"/>
      <c r="S419" s="14"/>
      <c r="T419" s="14"/>
      <c r="U419" s="14"/>
      <c r="V419" s="14"/>
      <c r="W419" s="15"/>
      <c r="X419" s="16"/>
    </row>
    <row r="420" spans="1:24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14"/>
      <c r="Q420" s="14"/>
      <c r="R420" s="14"/>
      <c r="S420" s="14"/>
      <c r="T420" s="14"/>
      <c r="U420" s="14"/>
      <c r="V420" s="14"/>
      <c r="W420" s="15"/>
      <c r="X420" s="16"/>
    </row>
    <row r="421" spans="1:24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14"/>
      <c r="Q421" s="14"/>
      <c r="R421" s="14"/>
      <c r="S421" s="14"/>
      <c r="T421" s="14"/>
      <c r="U421" s="17"/>
      <c r="V421" s="17"/>
      <c r="W421" s="15"/>
      <c r="X421" s="16"/>
    </row>
    <row r="422" spans="1:24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14"/>
      <c r="Q422" s="14"/>
      <c r="R422" s="17"/>
      <c r="S422" s="17"/>
      <c r="T422" s="17"/>
      <c r="U422" s="17"/>
      <c r="V422" s="17"/>
      <c r="W422" s="15"/>
      <c r="X422" s="16"/>
    </row>
    <row r="423" spans="1:24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14"/>
      <c r="Q423" s="14"/>
      <c r="R423" s="14"/>
      <c r="S423" s="14"/>
      <c r="T423" s="14"/>
      <c r="U423" s="14"/>
      <c r="V423" s="14"/>
      <c r="W423" s="15"/>
      <c r="X423" s="16"/>
    </row>
    <row r="424" spans="1:24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14"/>
      <c r="Q424" s="14"/>
      <c r="R424" s="14"/>
      <c r="S424" s="14"/>
      <c r="T424" s="14"/>
      <c r="U424" s="14"/>
      <c r="V424" s="14"/>
      <c r="W424" s="15"/>
      <c r="X424" s="16"/>
    </row>
    <row r="425" spans="1:24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14"/>
      <c r="Q425" s="14"/>
      <c r="R425" s="14"/>
      <c r="S425" s="14"/>
      <c r="T425" s="14"/>
      <c r="U425" s="14"/>
      <c r="V425" s="14"/>
      <c r="W425" s="15"/>
      <c r="X425" s="16"/>
    </row>
    <row r="426" spans="1:24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14"/>
      <c r="Q426" s="14"/>
      <c r="R426" s="14"/>
      <c r="S426" s="14"/>
      <c r="T426" s="14"/>
      <c r="U426" s="14"/>
      <c r="V426" s="14"/>
      <c r="W426" s="15"/>
      <c r="X426" s="16"/>
    </row>
    <row r="427" spans="1:24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14"/>
      <c r="Q427" s="14"/>
      <c r="R427" s="14"/>
      <c r="S427" s="14"/>
      <c r="T427" s="14"/>
      <c r="U427" s="14"/>
      <c r="V427" s="14"/>
      <c r="W427" s="15"/>
      <c r="X427" s="16"/>
    </row>
    <row r="428" spans="1:24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14"/>
      <c r="Q428" s="14"/>
      <c r="R428" s="14"/>
      <c r="S428" s="14"/>
      <c r="T428" s="14"/>
      <c r="U428" s="14"/>
      <c r="V428" s="14"/>
      <c r="W428" s="15"/>
      <c r="X428" s="16"/>
    </row>
    <row r="429" spans="1:24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14"/>
      <c r="Q429" s="14"/>
      <c r="R429" s="14"/>
      <c r="S429" s="14"/>
      <c r="T429" s="14"/>
      <c r="U429" s="14"/>
      <c r="V429" s="14"/>
      <c r="W429" s="15"/>
      <c r="X429" s="16"/>
    </row>
    <row r="430" spans="1:24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14"/>
      <c r="Q430" s="14"/>
      <c r="R430" s="14"/>
      <c r="S430" s="14"/>
      <c r="T430" s="14"/>
      <c r="U430" s="14"/>
      <c r="V430" s="14"/>
      <c r="W430" s="15"/>
      <c r="X430" s="16"/>
    </row>
    <row r="431" spans="1:24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14"/>
      <c r="Q431" s="14"/>
      <c r="R431" s="14"/>
      <c r="S431" s="14"/>
      <c r="T431" s="14"/>
      <c r="U431" s="14"/>
      <c r="V431" s="14"/>
      <c r="W431" s="15"/>
      <c r="X431" s="16"/>
    </row>
    <row r="432" spans="1:24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14"/>
      <c r="Q432" s="14"/>
      <c r="R432" s="14"/>
      <c r="S432" s="14"/>
      <c r="T432" s="14"/>
      <c r="U432" s="14"/>
      <c r="V432" s="14"/>
      <c r="W432" s="15"/>
      <c r="X432" s="16"/>
    </row>
    <row r="433" spans="1:24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14"/>
      <c r="Q433" s="14"/>
      <c r="R433" s="14"/>
      <c r="S433" s="14"/>
      <c r="T433" s="14"/>
      <c r="U433" s="14"/>
      <c r="V433" s="14"/>
      <c r="W433" s="15"/>
      <c r="X433" s="16"/>
    </row>
    <row r="434" spans="1:24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14"/>
      <c r="Q434" s="14"/>
      <c r="R434" s="14"/>
      <c r="S434" s="14"/>
      <c r="T434" s="14"/>
      <c r="U434" s="14"/>
      <c r="V434" s="14"/>
      <c r="W434" s="15"/>
      <c r="X434" s="16"/>
    </row>
    <row r="435" spans="1:24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14"/>
      <c r="Q435" s="14"/>
      <c r="R435" s="14"/>
      <c r="S435" s="14"/>
      <c r="T435" s="14"/>
      <c r="U435" s="14"/>
      <c r="V435" s="14"/>
      <c r="W435" s="15"/>
      <c r="X435" s="16"/>
    </row>
    <row r="436" spans="1:24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14"/>
      <c r="Q436" s="14"/>
      <c r="R436" s="14"/>
      <c r="S436" s="14"/>
      <c r="T436" s="14"/>
      <c r="U436" s="14"/>
      <c r="V436" s="14"/>
      <c r="W436" s="15"/>
      <c r="X436" s="16"/>
    </row>
    <row r="437" spans="1:24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14"/>
      <c r="Q437" s="14"/>
      <c r="R437" s="14"/>
      <c r="S437" s="14"/>
      <c r="T437" s="14"/>
      <c r="U437" s="17"/>
      <c r="V437" s="14"/>
      <c r="W437" s="15"/>
      <c r="X437" s="16"/>
    </row>
    <row r="438" spans="1:24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14"/>
      <c r="Q438" s="14"/>
      <c r="R438" s="14"/>
      <c r="S438" s="14"/>
      <c r="T438" s="14"/>
      <c r="U438" s="14"/>
      <c r="V438" s="14"/>
      <c r="W438" s="15"/>
      <c r="X438" s="16"/>
    </row>
    <row r="439" spans="1:24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14"/>
      <c r="Q439" s="14"/>
      <c r="R439" s="14"/>
      <c r="S439" s="14"/>
      <c r="T439" s="14"/>
      <c r="U439" s="14"/>
      <c r="V439" s="14"/>
      <c r="W439" s="15"/>
      <c r="X439" s="16"/>
    </row>
    <row r="440" spans="1:24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14"/>
      <c r="Q440" s="14"/>
      <c r="R440" s="14"/>
      <c r="S440" s="14"/>
      <c r="T440" s="14"/>
      <c r="U440" s="14"/>
      <c r="V440" s="14"/>
      <c r="W440" s="15"/>
      <c r="X440" s="16"/>
    </row>
    <row r="441" spans="1:24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14"/>
      <c r="Q441" s="14"/>
      <c r="R441" s="14"/>
      <c r="S441" s="14"/>
      <c r="T441" s="14"/>
      <c r="U441" s="14"/>
      <c r="V441" s="14"/>
      <c r="W441" s="15"/>
      <c r="X441" s="16"/>
    </row>
    <row r="442" spans="1:24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14"/>
      <c r="Q442" s="14"/>
      <c r="R442" s="14"/>
      <c r="S442" s="14"/>
      <c r="T442" s="14"/>
      <c r="U442" s="14"/>
      <c r="V442" s="14"/>
      <c r="W442" s="15"/>
      <c r="X442" s="16"/>
    </row>
    <row r="443" spans="1:24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14"/>
      <c r="Q443" s="14"/>
      <c r="R443" s="14"/>
      <c r="S443" s="14"/>
      <c r="T443" s="14"/>
      <c r="U443" s="14"/>
      <c r="V443" s="14"/>
      <c r="W443" s="15"/>
      <c r="X443" s="16"/>
    </row>
    <row r="444" spans="1:24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14"/>
      <c r="Q444" s="14"/>
      <c r="R444" s="14"/>
      <c r="S444" s="14"/>
      <c r="T444" s="14"/>
      <c r="U444" s="14"/>
      <c r="V444" s="14"/>
      <c r="W444" s="15"/>
      <c r="X444" s="16"/>
    </row>
    <row r="445" spans="1:24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14"/>
      <c r="Q445" s="14"/>
      <c r="R445" s="14"/>
      <c r="S445" s="14"/>
      <c r="T445" s="14"/>
      <c r="U445" s="17"/>
      <c r="V445" s="17"/>
      <c r="W445" s="15"/>
      <c r="X445" s="16"/>
    </row>
    <row r="446" spans="1:24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14"/>
      <c r="Q446" s="14"/>
      <c r="R446" s="14"/>
      <c r="S446" s="14"/>
      <c r="T446" s="14"/>
      <c r="U446" s="14"/>
      <c r="V446" s="14"/>
      <c r="W446" s="15"/>
      <c r="X446" s="16"/>
    </row>
    <row r="447" spans="1:24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14"/>
      <c r="Q447" s="14"/>
      <c r="R447" s="14"/>
      <c r="S447" s="14"/>
      <c r="T447" s="14"/>
      <c r="U447" s="17"/>
      <c r="V447" s="14"/>
      <c r="W447" s="15"/>
      <c r="X447" s="16"/>
    </row>
    <row r="448" spans="1:24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14"/>
      <c r="Q448" s="14"/>
      <c r="R448" s="14"/>
      <c r="S448" s="14"/>
      <c r="T448" s="14"/>
      <c r="U448" s="17"/>
      <c r="V448" s="17"/>
      <c r="W448" s="15"/>
      <c r="X448" s="16"/>
    </row>
    <row r="449" spans="1:24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14"/>
      <c r="Q449" s="14"/>
      <c r="R449" s="14"/>
      <c r="S449" s="14"/>
      <c r="T449" s="14"/>
      <c r="U449" s="14"/>
      <c r="V449" s="14"/>
      <c r="W449" s="15"/>
      <c r="X449" s="16"/>
    </row>
    <row r="450" spans="1:24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14"/>
      <c r="Q450" s="14"/>
      <c r="R450" s="14"/>
      <c r="S450" s="14"/>
      <c r="T450" s="14"/>
      <c r="U450" s="14"/>
      <c r="V450" s="14"/>
      <c r="W450" s="15"/>
      <c r="X450" s="16"/>
    </row>
    <row r="451" spans="1:24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14"/>
      <c r="Q451" s="14"/>
      <c r="R451" s="14"/>
      <c r="S451" s="14"/>
      <c r="T451" s="14"/>
      <c r="U451" s="14"/>
      <c r="V451" s="14"/>
      <c r="W451" s="15"/>
      <c r="X451" s="16"/>
    </row>
    <row r="452" spans="1:24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14"/>
      <c r="Q452" s="14"/>
      <c r="R452" s="14"/>
      <c r="S452" s="14"/>
      <c r="T452" s="14"/>
      <c r="U452" s="14"/>
      <c r="V452" s="14"/>
      <c r="W452" s="15"/>
      <c r="X452" s="16"/>
    </row>
    <row r="453" spans="1:24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14"/>
      <c r="Q453" s="14"/>
      <c r="R453" s="14"/>
      <c r="S453" s="14"/>
      <c r="T453" s="14"/>
      <c r="U453" s="14"/>
      <c r="V453" s="14"/>
      <c r="W453" s="15"/>
      <c r="X453" s="16"/>
    </row>
    <row r="454" spans="1:24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14"/>
      <c r="Q454" s="14"/>
      <c r="R454" s="14"/>
      <c r="S454" s="14"/>
      <c r="T454" s="14"/>
      <c r="U454" s="14"/>
      <c r="V454" s="14"/>
      <c r="W454" s="15"/>
      <c r="X454" s="16"/>
    </row>
    <row r="455" spans="1:24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14"/>
      <c r="Q455" s="14"/>
      <c r="R455" s="14"/>
      <c r="S455" s="14"/>
      <c r="T455" s="14"/>
      <c r="U455" s="14"/>
      <c r="V455" s="14"/>
      <c r="W455" s="15"/>
      <c r="X455" s="16"/>
    </row>
    <row r="456" spans="1:24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14"/>
      <c r="Q456" s="14"/>
      <c r="R456" s="14"/>
      <c r="S456" s="14"/>
      <c r="T456" s="14"/>
      <c r="U456" s="14"/>
      <c r="V456" s="14"/>
      <c r="W456" s="15"/>
      <c r="X456" s="16"/>
    </row>
    <row r="457" spans="1:24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14"/>
      <c r="Q457" s="14"/>
      <c r="R457" s="14"/>
      <c r="S457" s="14"/>
      <c r="T457" s="14"/>
      <c r="U457" s="14"/>
      <c r="V457" s="14"/>
      <c r="W457" s="15"/>
      <c r="X457" s="16"/>
    </row>
    <row r="458" spans="1:24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14"/>
      <c r="Q458" s="14"/>
      <c r="R458" s="14"/>
      <c r="S458" s="14"/>
      <c r="T458" s="14"/>
      <c r="U458" s="14"/>
      <c r="V458" s="14"/>
      <c r="W458" s="15"/>
      <c r="X458" s="16"/>
    </row>
    <row r="459" spans="1:24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14"/>
      <c r="Q459" s="14"/>
      <c r="R459" s="14"/>
      <c r="S459" s="14"/>
      <c r="T459" s="14"/>
      <c r="U459" s="14"/>
      <c r="V459" s="14"/>
      <c r="W459" s="15"/>
      <c r="X459" s="16"/>
    </row>
    <row r="460" spans="1:24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14"/>
      <c r="Q460" s="14"/>
      <c r="R460" s="14"/>
      <c r="S460" s="14"/>
      <c r="T460" s="14"/>
      <c r="U460" s="14"/>
      <c r="V460" s="14"/>
      <c r="W460" s="15"/>
      <c r="X460" s="16"/>
    </row>
    <row r="461" spans="1:24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14"/>
      <c r="Q461" s="14"/>
      <c r="R461" s="14"/>
      <c r="S461" s="14"/>
      <c r="T461" s="14"/>
      <c r="U461" s="14"/>
      <c r="V461" s="14"/>
      <c r="W461" s="15"/>
      <c r="X461" s="16"/>
    </row>
    <row r="462" spans="1:24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14"/>
      <c r="Q462" s="14"/>
      <c r="R462" s="14"/>
      <c r="S462" s="14"/>
      <c r="T462" s="14"/>
      <c r="U462" s="14"/>
      <c r="V462" s="14"/>
      <c r="W462" s="15"/>
      <c r="X462" s="16"/>
    </row>
    <row r="463" spans="1:24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14"/>
      <c r="Q463" s="14"/>
      <c r="R463" s="14"/>
      <c r="S463" s="14"/>
      <c r="T463" s="14"/>
      <c r="U463" s="14"/>
      <c r="V463" s="14"/>
      <c r="W463" s="15"/>
      <c r="X463" s="16"/>
    </row>
    <row r="464" spans="1:24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14"/>
      <c r="Q464" s="14"/>
      <c r="R464" s="14"/>
      <c r="S464" s="14"/>
      <c r="T464" s="14"/>
      <c r="U464" s="14"/>
      <c r="V464" s="14"/>
      <c r="W464" s="15"/>
      <c r="X464" s="16"/>
    </row>
    <row r="465" spans="1:24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14"/>
      <c r="Q465" s="14"/>
      <c r="R465" s="14"/>
      <c r="S465" s="14"/>
      <c r="T465" s="14"/>
      <c r="U465" s="14"/>
      <c r="V465" s="14"/>
      <c r="W465" s="15"/>
      <c r="X465" s="16"/>
    </row>
    <row r="466" spans="1:24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14"/>
      <c r="Q466" s="14"/>
      <c r="R466" s="14"/>
      <c r="S466" s="14"/>
      <c r="T466" s="14"/>
      <c r="U466" s="14"/>
      <c r="V466" s="14"/>
      <c r="W466" s="15"/>
      <c r="X466" s="16"/>
    </row>
    <row r="467" spans="1:24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14"/>
      <c r="Q467" s="14"/>
      <c r="R467" s="14"/>
      <c r="S467" s="14"/>
      <c r="T467" s="14"/>
      <c r="U467" s="14"/>
      <c r="V467" s="14"/>
      <c r="W467" s="15"/>
      <c r="X467" s="16"/>
    </row>
    <row r="468" spans="1:24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14"/>
      <c r="Q468" s="14"/>
      <c r="R468" s="14"/>
      <c r="S468" s="14"/>
      <c r="T468" s="14"/>
      <c r="U468" s="14"/>
      <c r="V468" s="14"/>
      <c r="W468" s="15"/>
      <c r="X468" s="16"/>
    </row>
    <row r="469" spans="1:24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14"/>
      <c r="Q469" s="14"/>
      <c r="R469" s="14"/>
      <c r="S469" s="14"/>
      <c r="T469" s="14"/>
      <c r="U469" s="14"/>
      <c r="V469" s="14"/>
      <c r="W469" s="15"/>
      <c r="X469" s="16"/>
    </row>
    <row r="470" spans="1:24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14"/>
      <c r="Q470" s="14"/>
      <c r="R470" s="14"/>
      <c r="S470" s="14"/>
      <c r="T470" s="14"/>
      <c r="U470" s="14"/>
      <c r="V470" s="14"/>
      <c r="W470" s="15"/>
      <c r="X470" s="16"/>
    </row>
    <row r="471" spans="1:24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14"/>
      <c r="Q471" s="14"/>
      <c r="R471" s="14"/>
      <c r="S471" s="14"/>
      <c r="T471" s="14"/>
      <c r="U471" s="14"/>
      <c r="V471" s="14"/>
      <c r="W471" s="15"/>
      <c r="X471" s="16"/>
    </row>
    <row r="472" spans="1:24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14"/>
      <c r="Q472" s="14"/>
      <c r="R472" s="14"/>
      <c r="S472" s="14"/>
      <c r="T472" s="14"/>
      <c r="U472" s="14"/>
      <c r="V472" s="14"/>
      <c r="W472" s="15"/>
      <c r="X472" s="16"/>
    </row>
    <row r="473" spans="1:24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14"/>
      <c r="Q473" s="14"/>
      <c r="R473" s="14"/>
      <c r="S473" s="14"/>
      <c r="T473" s="14"/>
      <c r="U473" s="14"/>
      <c r="V473" s="14"/>
      <c r="W473" s="15"/>
      <c r="X473" s="16"/>
    </row>
    <row r="474" spans="1:24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14"/>
      <c r="Q474" s="14"/>
      <c r="R474" s="14"/>
      <c r="S474" s="14"/>
      <c r="T474" s="14"/>
      <c r="U474" s="14"/>
      <c r="V474" s="14"/>
      <c r="W474" s="15"/>
      <c r="X474" s="16"/>
    </row>
    <row r="475" spans="1:24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14"/>
      <c r="Q475" s="14"/>
      <c r="R475" s="14"/>
      <c r="S475" s="14"/>
      <c r="T475" s="14"/>
      <c r="U475" s="14"/>
      <c r="V475" s="14"/>
      <c r="W475" s="15"/>
      <c r="X475" s="16"/>
    </row>
    <row r="476" spans="1:24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14"/>
      <c r="Q476" s="14"/>
      <c r="R476" s="14"/>
      <c r="S476" s="14"/>
      <c r="T476" s="14"/>
      <c r="U476" s="14"/>
      <c r="V476" s="14"/>
      <c r="W476" s="15"/>
      <c r="X476" s="16"/>
    </row>
    <row r="477" spans="1:24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14"/>
      <c r="Q477" s="14"/>
      <c r="R477" s="14"/>
      <c r="S477" s="14"/>
      <c r="T477" s="14"/>
      <c r="U477" s="14"/>
      <c r="V477" s="14"/>
      <c r="W477" s="15"/>
      <c r="X477" s="16"/>
    </row>
    <row r="478" spans="1:24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14"/>
      <c r="Q478" s="14"/>
      <c r="R478" s="14"/>
      <c r="S478" s="14"/>
      <c r="T478" s="14"/>
      <c r="U478" s="14"/>
      <c r="V478" s="14"/>
      <c r="W478" s="15"/>
      <c r="X478" s="16"/>
    </row>
    <row r="479" spans="1:24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14"/>
      <c r="Q479" s="14"/>
      <c r="R479" s="14"/>
      <c r="S479" s="14"/>
      <c r="T479" s="14"/>
      <c r="U479" s="14"/>
      <c r="V479" s="14"/>
      <c r="W479" s="15"/>
      <c r="X479" s="16"/>
    </row>
    <row r="480" spans="1:24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14"/>
      <c r="Q480" s="14"/>
      <c r="R480" s="14"/>
      <c r="S480" s="14"/>
      <c r="T480" s="14"/>
      <c r="U480" s="14"/>
      <c r="V480" s="14"/>
      <c r="W480" s="15"/>
      <c r="X480" s="16"/>
    </row>
    <row r="481" spans="1:24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14"/>
      <c r="Q481" s="14"/>
      <c r="R481" s="14"/>
      <c r="S481" s="14"/>
      <c r="T481" s="14"/>
      <c r="U481" s="14"/>
      <c r="V481" s="14"/>
      <c r="W481" s="15"/>
      <c r="X481" s="16"/>
    </row>
    <row r="482" spans="1:24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14"/>
      <c r="Q482" s="14"/>
      <c r="R482" s="14"/>
      <c r="S482" s="14"/>
      <c r="T482" s="17"/>
      <c r="U482" s="17"/>
      <c r="V482" s="17"/>
      <c r="W482" s="15"/>
      <c r="X482" s="16"/>
    </row>
    <row r="483" spans="1:24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21"/>
      <c r="Q483" s="14"/>
      <c r="R483" s="14"/>
      <c r="S483" s="14"/>
      <c r="T483" s="14"/>
      <c r="U483" s="17"/>
      <c r="V483" s="14"/>
      <c r="W483" s="15"/>
      <c r="X483" s="16"/>
    </row>
    <row r="484" spans="1:24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14"/>
      <c r="Q484" s="14"/>
      <c r="R484" s="14"/>
      <c r="S484" s="14"/>
      <c r="T484" s="14"/>
      <c r="U484" s="14"/>
      <c r="V484" s="14"/>
      <c r="W484" s="15"/>
      <c r="X484" s="16"/>
    </row>
    <row r="485" spans="1:24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14"/>
      <c r="Q485" s="14"/>
      <c r="R485" s="14"/>
      <c r="S485" s="14"/>
      <c r="T485" s="14"/>
      <c r="U485" s="14"/>
      <c r="V485" s="14"/>
      <c r="W485" s="15"/>
      <c r="X485" s="16"/>
    </row>
    <row r="486" spans="1:24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14"/>
      <c r="Q486" s="14"/>
      <c r="R486" s="14"/>
      <c r="S486" s="14"/>
      <c r="T486" s="14"/>
      <c r="U486" s="14"/>
      <c r="V486" s="14"/>
      <c r="W486" s="15"/>
      <c r="X486" s="16"/>
    </row>
    <row r="487" spans="1:24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14"/>
      <c r="Q487" s="14"/>
      <c r="R487" s="14"/>
      <c r="S487" s="14"/>
      <c r="T487" s="14"/>
      <c r="U487" s="14"/>
      <c r="V487" s="14"/>
      <c r="W487" s="15"/>
      <c r="X487" s="16"/>
    </row>
    <row r="488" spans="1:24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14"/>
      <c r="Q488" s="14"/>
      <c r="R488" s="14"/>
      <c r="S488" s="14"/>
      <c r="T488" s="14"/>
      <c r="U488" s="14"/>
      <c r="V488" s="14"/>
      <c r="W488" s="15"/>
      <c r="X488" s="16"/>
    </row>
    <row r="489" spans="1:24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14"/>
      <c r="Q489" s="14"/>
      <c r="R489" s="14"/>
      <c r="S489" s="14"/>
      <c r="T489" s="14"/>
      <c r="U489" s="14"/>
      <c r="V489" s="14"/>
      <c r="W489" s="15"/>
      <c r="X489" s="16"/>
    </row>
    <row r="490" spans="1:24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14"/>
      <c r="Q490" s="14"/>
      <c r="R490" s="14"/>
      <c r="S490" s="14"/>
      <c r="T490" s="14"/>
      <c r="U490" s="14"/>
      <c r="V490" s="14"/>
      <c r="W490" s="15"/>
      <c r="X490" s="16"/>
    </row>
    <row r="491" spans="1:24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14"/>
      <c r="Q491" s="14"/>
      <c r="R491" s="14"/>
      <c r="S491" s="14"/>
      <c r="T491" s="14"/>
      <c r="U491" s="14"/>
      <c r="V491" s="14"/>
      <c r="W491" s="15"/>
      <c r="X491" s="16"/>
    </row>
    <row r="492" spans="1:24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14"/>
      <c r="Q492" s="14"/>
      <c r="R492" s="14"/>
      <c r="S492" s="14"/>
      <c r="T492" s="14"/>
      <c r="U492" s="14"/>
      <c r="V492" s="14"/>
      <c r="W492" s="15"/>
      <c r="X492" s="16"/>
    </row>
    <row r="493" spans="1:24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14"/>
      <c r="Q493" s="14"/>
      <c r="R493" s="14"/>
      <c r="S493" s="14"/>
      <c r="T493" s="14"/>
      <c r="U493" s="14"/>
      <c r="V493" s="14"/>
      <c r="W493" s="15"/>
      <c r="X493" s="16"/>
    </row>
    <row r="494" spans="1:24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14"/>
      <c r="Q494" s="14"/>
      <c r="R494" s="14"/>
      <c r="S494" s="14"/>
      <c r="T494" s="14"/>
      <c r="U494" s="14"/>
      <c r="V494" s="14"/>
      <c r="W494" s="15"/>
      <c r="X494" s="16"/>
    </row>
    <row r="495" spans="1:24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14"/>
      <c r="Q495" s="14"/>
      <c r="R495" s="14"/>
      <c r="S495" s="14"/>
      <c r="T495" s="14"/>
      <c r="U495" s="14"/>
      <c r="V495" s="14"/>
      <c r="W495" s="15"/>
      <c r="X495" s="16"/>
    </row>
    <row r="496" spans="1:24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14"/>
      <c r="Q496" s="14"/>
      <c r="R496" s="14"/>
      <c r="S496" s="14"/>
      <c r="T496" s="14"/>
      <c r="U496" s="14"/>
      <c r="V496" s="14"/>
      <c r="W496" s="15"/>
      <c r="X496" s="16"/>
    </row>
    <row r="497" spans="1:24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14"/>
      <c r="Q497" s="14"/>
      <c r="R497" s="14"/>
      <c r="S497" s="14"/>
      <c r="T497" s="14"/>
      <c r="U497" s="14"/>
      <c r="V497" s="14"/>
      <c r="W497" s="15"/>
      <c r="X497" s="16"/>
    </row>
    <row r="498" spans="1:24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14"/>
      <c r="Q498" s="14"/>
      <c r="R498" s="14"/>
      <c r="S498" s="14"/>
      <c r="T498" s="14"/>
      <c r="U498" s="14"/>
      <c r="V498" s="14"/>
      <c r="W498" s="15"/>
      <c r="X498" s="16"/>
    </row>
    <row r="499" spans="1:24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14"/>
      <c r="Q499" s="14"/>
      <c r="R499" s="14"/>
      <c r="S499" s="14"/>
      <c r="T499" s="14"/>
      <c r="U499" s="14"/>
      <c r="V499" s="14"/>
      <c r="W499" s="15"/>
      <c r="X499" s="16"/>
    </row>
    <row r="500" spans="1:24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14"/>
      <c r="Q500" s="14"/>
      <c r="R500" s="14"/>
      <c r="S500" s="14"/>
      <c r="T500" s="14"/>
      <c r="U500" s="14"/>
      <c r="V500" s="14"/>
      <c r="W500" s="15"/>
      <c r="X500" s="16"/>
    </row>
    <row r="501" spans="1:24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14"/>
      <c r="Q501" s="14"/>
      <c r="R501" s="14"/>
      <c r="S501" s="14"/>
      <c r="T501" s="14"/>
      <c r="U501" s="14"/>
      <c r="V501" s="14"/>
      <c r="W501" s="15"/>
      <c r="X501" s="16"/>
    </row>
    <row r="502" spans="1:24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14"/>
      <c r="Q502" s="14"/>
      <c r="R502" s="14"/>
      <c r="S502" s="14"/>
      <c r="T502" s="14"/>
      <c r="U502" s="14"/>
      <c r="V502" s="14"/>
      <c r="W502" s="15"/>
      <c r="X502" s="16"/>
    </row>
    <row r="503" spans="1:24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14"/>
      <c r="Q503" s="14"/>
      <c r="R503" s="14"/>
      <c r="S503" s="14"/>
      <c r="T503" s="14"/>
      <c r="U503" s="14"/>
      <c r="V503" s="14"/>
      <c r="W503" s="15"/>
      <c r="X503" s="16"/>
    </row>
    <row r="504" spans="1:24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14"/>
      <c r="Q504" s="14"/>
      <c r="R504" s="14"/>
      <c r="S504" s="14"/>
      <c r="T504" s="14"/>
      <c r="U504" s="17"/>
      <c r="V504" s="17"/>
      <c r="W504" s="15"/>
      <c r="X504" s="16"/>
    </row>
    <row r="505" spans="1:24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14"/>
      <c r="Q505" s="14"/>
      <c r="R505" s="14"/>
      <c r="S505" s="14"/>
      <c r="T505" s="14"/>
      <c r="U505" s="14"/>
      <c r="V505" s="14"/>
      <c r="W505" s="15"/>
      <c r="X505" s="16"/>
    </row>
    <row r="506" spans="1:24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14"/>
      <c r="Q506" s="14"/>
      <c r="R506" s="14"/>
      <c r="S506" s="14"/>
      <c r="T506" s="14"/>
      <c r="U506" s="14"/>
      <c r="V506" s="14"/>
      <c r="W506" s="15"/>
      <c r="X506" s="16"/>
    </row>
    <row r="507" spans="1:24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14"/>
      <c r="Q507" s="14"/>
      <c r="R507" s="14"/>
      <c r="S507" s="14"/>
      <c r="T507" s="14"/>
      <c r="U507" s="14"/>
      <c r="V507" s="14"/>
      <c r="W507" s="15"/>
      <c r="X507" s="16"/>
    </row>
    <row r="508" spans="1:24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14"/>
      <c r="Q508" s="14"/>
      <c r="R508" s="14"/>
      <c r="S508" s="14"/>
      <c r="T508" s="14"/>
      <c r="U508" s="14"/>
      <c r="V508" s="14"/>
      <c r="W508" s="15"/>
      <c r="X508" s="16"/>
    </row>
    <row r="509" spans="1:24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14"/>
      <c r="Q509" s="14"/>
      <c r="R509" s="14"/>
      <c r="S509" s="14"/>
      <c r="T509" s="14"/>
      <c r="U509" s="14"/>
      <c r="V509" s="14"/>
      <c r="W509" s="15"/>
      <c r="X509" s="16"/>
    </row>
    <row r="510" spans="1:24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14"/>
      <c r="Q510" s="14"/>
      <c r="R510" s="14"/>
      <c r="S510" s="14"/>
      <c r="T510" s="14"/>
      <c r="U510" s="14"/>
      <c r="V510" s="14"/>
      <c r="W510" s="15"/>
      <c r="X510" s="16"/>
    </row>
    <row r="511" spans="1:24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14"/>
      <c r="Q511" s="14"/>
      <c r="R511" s="14"/>
      <c r="S511" s="14"/>
      <c r="T511" s="14"/>
      <c r="U511" s="14"/>
      <c r="V511" s="14"/>
      <c r="W511" s="15"/>
      <c r="X511" s="16"/>
    </row>
    <row r="512" spans="1:24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14"/>
      <c r="Q512" s="14"/>
      <c r="R512" s="14"/>
      <c r="S512" s="14"/>
      <c r="T512" s="14"/>
      <c r="U512" s="14"/>
      <c r="V512" s="14"/>
      <c r="W512" s="15"/>
      <c r="X512" s="16"/>
    </row>
    <row r="513" spans="1:24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14"/>
      <c r="Q513" s="14"/>
      <c r="R513" s="14"/>
      <c r="S513" s="14"/>
      <c r="T513" s="14"/>
      <c r="U513" s="14"/>
      <c r="V513" s="14"/>
      <c r="W513" s="15"/>
      <c r="X513" s="16"/>
    </row>
    <row r="514" spans="1:24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14"/>
      <c r="Q514" s="14"/>
      <c r="R514" s="14"/>
      <c r="S514" s="14"/>
      <c r="T514" s="14"/>
      <c r="U514" s="14"/>
      <c r="V514" s="14"/>
      <c r="W514" s="15"/>
      <c r="X514" s="16"/>
    </row>
    <row r="515" spans="1:24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14"/>
      <c r="Q515" s="14"/>
      <c r="R515" s="14"/>
      <c r="S515" s="14"/>
      <c r="T515" s="14"/>
      <c r="U515" s="14"/>
      <c r="V515" s="14"/>
      <c r="W515" s="15"/>
      <c r="X515" s="16"/>
    </row>
    <row r="516" spans="1:24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14"/>
      <c r="Q516" s="14"/>
      <c r="R516" s="14"/>
      <c r="S516" s="14"/>
      <c r="T516" s="14"/>
      <c r="U516" s="14"/>
      <c r="V516" s="14"/>
      <c r="W516" s="15"/>
      <c r="X516" s="16"/>
    </row>
    <row r="517" spans="1:24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14"/>
      <c r="Q517" s="14"/>
      <c r="R517" s="14"/>
      <c r="S517" s="14"/>
      <c r="T517" s="14"/>
      <c r="U517" s="14"/>
      <c r="V517" s="14"/>
      <c r="W517" s="15"/>
      <c r="X517" s="16"/>
    </row>
    <row r="518" spans="1:24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14"/>
      <c r="Q518" s="14"/>
      <c r="R518" s="14"/>
      <c r="S518" s="14"/>
      <c r="T518" s="14"/>
      <c r="U518" s="14"/>
      <c r="V518" s="14"/>
      <c r="W518" s="15"/>
      <c r="X518" s="16"/>
    </row>
    <row r="519" spans="1:24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14"/>
      <c r="Q519" s="14"/>
      <c r="R519" s="14"/>
      <c r="S519" s="14"/>
      <c r="T519" s="14"/>
      <c r="U519" s="14"/>
      <c r="V519" s="14"/>
      <c r="W519" s="15"/>
      <c r="X519" s="16"/>
    </row>
    <row r="520" spans="1:24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14"/>
      <c r="Q520" s="14"/>
      <c r="R520" s="14"/>
      <c r="S520" s="14"/>
      <c r="T520" s="14"/>
      <c r="U520" s="14"/>
      <c r="V520" s="14"/>
      <c r="W520" s="15"/>
      <c r="X520" s="16"/>
    </row>
    <row r="521" spans="1:24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14"/>
      <c r="Q521" s="14"/>
      <c r="R521" s="14"/>
      <c r="S521" s="14"/>
      <c r="T521" s="14"/>
      <c r="U521" s="14"/>
      <c r="V521" s="14"/>
      <c r="W521" s="15"/>
      <c r="X521" s="16"/>
    </row>
    <row r="522" spans="1:24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14"/>
      <c r="Q522" s="14"/>
      <c r="R522" s="14"/>
      <c r="S522" s="14"/>
      <c r="T522" s="14"/>
      <c r="U522" s="14"/>
      <c r="V522" s="14"/>
      <c r="W522" s="15"/>
      <c r="X522" s="16"/>
    </row>
    <row r="523" spans="1:24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14"/>
      <c r="Q523" s="14"/>
      <c r="R523" s="14"/>
      <c r="S523" s="14"/>
      <c r="T523" s="14"/>
      <c r="U523" s="14"/>
      <c r="V523" s="14"/>
      <c r="W523" s="15"/>
      <c r="X523" s="16"/>
    </row>
    <row r="524" spans="1:24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14"/>
      <c r="Q524" s="14"/>
      <c r="R524" s="14"/>
      <c r="S524" s="14"/>
      <c r="T524" s="14"/>
      <c r="U524" s="14"/>
      <c r="V524" s="14"/>
      <c r="W524" s="15"/>
      <c r="X524" s="16"/>
    </row>
    <row r="525" spans="1:24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14"/>
      <c r="Q525" s="14"/>
      <c r="R525" s="14"/>
      <c r="S525" s="14"/>
      <c r="T525" s="14"/>
      <c r="U525" s="14"/>
      <c r="V525" s="14"/>
      <c r="W525" s="15"/>
      <c r="X525" s="16"/>
    </row>
    <row r="526" spans="1:24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14"/>
      <c r="Q526" s="14"/>
      <c r="R526" s="14"/>
      <c r="S526" s="14"/>
      <c r="T526" s="14"/>
      <c r="U526" s="14"/>
      <c r="V526" s="14"/>
      <c r="W526" s="15"/>
      <c r="X526" s="16"/>
    </row>
    <row r="527" spans="1:24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14"/>
      <c r="Q527" s="14"/>
      <c r="R527" s="14"/>
      <c r="S527" s="14"/>
      <c r="T527" s="14"/>
      <c r="U527" s="14"/>
      <c r="V527" s="14"/>
      <c r="W527" s="15"/>
      <c r="X527" s="16"/>
    </row>
    <row r="528" spans="1:24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14"/>
      <c r="Q528" s="14"/>
      <c r="R528" s="14"/>
      <c r="S528" s="14"/>
      <c r="T528" s="14"/>
      <c r="U528" s="14"/>
      <c r="V528" s="14"/>
      <c r="W528" s="15"/>
      <c r="X528" s="16"/>
    </row>
    <row r="529" spans="1:24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14"/>
      <c r="Q529" s="14"/>
      <c r="R529" s="14"/>
      <c r="S529" s="14"/>
      <c r="T529" s="14"/>
      <c r="U529" s="14"/>
      <c r="V529" s="14"/>
      <c r="W529" s="15"/>
      <c r="X529" s="16"/>
    </row>
    <row r="530" spans="1:24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14"/>
      <c r="Q530" s="14"/>
      <c r="R530" s="14"/>
      <c r="S530" s="14"/>
      <c r="T530" s="14"/>
      <c r="U530" s="14"/>
      <c r="V530" s="14"/>
      <c r="W530" s="15"/>
      <c r="X530" s="16"/>
    </row>
    <row r="531" spans="1:24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14"/>
      <c r="Q531" s="14"/>
      <c r="R531" s="14"/>
      <c r="S531" s="14"/>
      <c r="T531" s="14"/>
      <c r="U531" s="14"/>
      <c r="V531" s="14"/>
      <c r="W531" s="15"/>
      <c r="X531" s="16"/>
    </row>
    <row r="532" spans="1:24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14"/>
      <c r="Q532" s="14"/>
      <c r="R532" s="14"/>
      <c r="S532" s="14"/>
      <c r="T532" s="14"/>
      <c r="U532" s="14"/>
      <c r="V532" s="14"/>
      <c r="W532" s="15"/>
      <c r="X532" s="16"/>
    </row>
    <row r="533" spans="1:24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14"/>
      <c r="Q533" s="14"/>
      <c r="R533" s="14"/>
      <c r="S533" s="14"/>
      <c r="T533" s="14"/>
      <c r="U533" s="14"/>
      <c r="V533" s="14"/>
      <c r="W533" s="15"/>
      <c r="X533" s="16"/>
    </row>
    <row r="534" spans="1:24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14"/>
      <c r="Q534" s="14"/>
      <c r="R534" s="14"/>
      <c r="S534" s="14"/>
      <c r="T534" s="14"/>
      <c r="U534" s="14"/>
      <c r="V534" s="14"/>
      <c r="W534" s="15"/>
      <c r="X534" s="16"/>
    </row>
    <row r="535" spans="1:24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14"/>
      <c r="Q535" s="14"/>
      <c r="R535" s="14"/>
      <c r="S535" s="14"/>
      <c r="T535" s="14"/>
      <c r="U535" s="14"/>
      <c r="V535" s="14"/>
      <c r="W535" s="15"/>
      <c r="X535" s="16"/>
    </row>
    <row r="536" spans="1:24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14"/>
      <c r="Q536" s="14"/>
      <c r="R536" s="14"/>
      <c r="S536" s="14"/>
      <c r="T536" s="14"/>
      <c r="U536" s="14"/>
      <c r="V536" s="14"/>
      <c r="W536" s="15"/>
      <c r="X536" s="16"/>
    </row>
    <row r="537" spans="1:24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14"/>
      <c r="Q537" s="14"/>
      <c r="R537" s="14"/>
      <c r="S537" s="14"/>
      <c r="T537" s="14"/>
      <c r="U537" s="14"/>
      <c r="V537" s="14"/>
      <c r="W537" s="15"/>
      <c r="X537" s="16"/>
    </row>
    <row r="538" spans="1:24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14"/>
      <c r="Q538" s="14"/>
      <c r="R538" s="14"/>
      <c r="S538" s="14"/>
      <c r="T538" s="14"/>
      <c r="U538" s="14"/>
      <c r="V538" s="14"/>
      <c r="W538" s="15"/>
      <c r="X538" s="16"/>
    </row>
    <row r="539" spans="1:24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14"/>
      <c r="Q539" s="14"/>
      <c r="R539" s="14"/>
      <c r="S539" s="14"/>
      <c r="T539" s="14"/>
      <c r="U539" s="14"/>
      <c r="V539" s="14"/>
      <c r="W539" s="15"/>
      <c r="X539" s="16"/>
    </row>
    <row r="540" spans="1:24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14"/>
      <c r="Q540" s="14"/>
      <c r="R540" s="14"/>
      <c r="S540" s="14"/>
      <c r="T540" s="14"/>
      <c r="U540" s="14"/>
      <c r="V540" s="14"/>
      <c r="W540" s="15"/>
      <c r="X540" s="16"/>
    </row>
    <row r="541" spans="1:24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14"/>
      <c r="Q541" s="14"/>
      <c r="R541" s="14"/>
      <c r="S541" s="14"/>
      <c r="T541" s="14"/>
      <c r="U541" s="14"/>
      <c r="V541" s="14"/>
      <c r="W541" s="15"/>
      <c r="X541" s="16"/>
    </row>
    <row r="542" spans="1:24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14"/>
      <c r="Q542" s="14"/>
      <c r="R542" s="14"/>
      <c r="S542" s="14"/>
      <c r="T542" s="14"/>
      <c r="U542" s="14"/>
      <c r="V542" s="14"/>
      <c r="W542" s="15"/>
      <c r="X542" s="16"/>
    </row>
    <row r="543" spans="1:24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14"/>
      <c r="Q543" s="14"/>
      <c r="R543" s="14"/>
      <c r="S543" s="14"/>
      <c r="T543" s="14"/>
      <c r="U543" s="14"/>
      <c r="V543" s="14"/>
      <c r="W543" s="15"/>
      <c r="X543" s="16"/>
    </row>
    <row r="544" spans="1:24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14"/>
      <c r="Q544" s="14"/>
      <c r="R544" s="17"/>
      <c r="S544" s="17"/>
      <c r="T544" s="14"/>
      <c r="U544" s="17"/>
      <c r="V544" s="17"/>
      <c r="W544" s="15"/>
      <c r="X544" s="16"/>
    </row>
    <row r="545" spans="1:24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14"/>
      <c r="Q545" s="14"/>
      <c r="R545" s="14"/>
      <c r="S545" s="14"/>
      <c r="T545" s="14"/>
      <c r="U545" s="14"/>
      <c r="V545" s="14"/>
      <c r="W545" s="15"/>
      <c r="X545" s="16"/>
    </row>
    <row r="546" spans="1:24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21"/>
      <c r="Q546" s="14"/>
      <c r="R546" s="14"/>
      <c r="S546" s="14"/>
      <c r="T546" s="14"/>
      <c r="U546" s="14"/>
      <c r="V546" s="14"/>
      <c r="W546" s="15"/>
      <c r="X546" s="16"/>
    </row>
    <row r="547" spans="1:24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14"/>
      <c r="Q547" s="14"/>
      <c r="R547" s="14"/>
      <c r="S547" s="14"/>
      <c r="T547" s="14"/>
      <c r="U547" s="14"/>
      <c r="V547" s="14"/>
      <c r="W547" s="15"/>
      <c r="X547" s="16"/>
    </row>
    <row r="548" spans="1:24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14"/>
      <c r="Q548" s="14"/>
      <c r="R548" s="14"/>
      <c r="S548" s="14"/>
      <c r="T548" s="14"/>
      <c r="U548" s="14"/>
      <c r="V548" s="14"/>
      <c r="W548" s="15"/>
      <c r="X548" s="16"/>
    </row>
    <row r="549" spans="1:24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14"/>
      <c r="Q549" s="14"/>
      <c r="R549" s="14"/>
      <c r="S549" s="14"/>
      <c r="T549" s="14"/>
      <c r="U549" s="14"/>
      <c r="V549" s="14"/>
      <c r="W549" s="15"/>
      <c r="X549" s="16"/>
    </row>
    <row r="550" spans="1:24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14"/>
      <c r="Q550" s="14"/>
      <c r="R550" s="14"/>
      <c r="S550" s="14"/>
      <c r="T550" s="14"/>
      <c r="U550" s="14"/>
      <c r="V550" s="14"/>
      <c r="W550" s="15"/>
      <c r="X550" s="16"/>
    </row>
    <row r="551" spans="1:24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14"/>
      <c r="Q551" s="14"/>
      <c r="R551" s="14"/>
      <c r="S551" s="14"/>
      <c r="T551" s="14"/>
      <c r="U551" s="14"/>
      <c r="V551" s="14"/>
      <c r="W551" s="15"/>
      <c r="X551" s="16"/>
    </row>
    <row r="552" spans="1:24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14"/>
      <c r="Q552" s="14"/>
      <c r="R552" s="14"/>
      <c r="S552" s="14"/>
      <c r="T552" s="14"/>
      <c r="U552" s="14"/>
      <c r="V552" s="14"/>
      <c r="W552" s="15"/>
      <c r="X552" s="16"/>
    </row>
    <row r="553" spans="1:24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14"/>
      <c r="Q553" s="14"/>
      <c r="R553" s="14"/>
      <c r="S553" s="14"/>
      <c r="T553" s="14"/>
      <c r="U553" s="14"/>
      <c r="V553" s="14"/>
      <c r="W553" s="15"/>
      <c r="X553" s="16"/>
    </row>
    <row r="554" spans="1:24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14"/>
      <c r="Q554" s="14"/>
      <c r="R554" s="14"/>
      <c r="S554" s="14"/>
      <c r="T554" s="14"/>
      <c r="U554" s="14"/>
      <c r="V554" s="14"/>
      <c r="W554" s="15"/>
      <c r="X554" s="16"/>
    </row>
    <row r="555" spans="1:24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14"/>
      <c r="Q555" s="14"/>
      <c r="R555" s="14"/>
      <c r="S555" s="14"/>
      <c r="T555" s="14"/>
      <c r="U555" s="14"/>
      <c r="V555" s="14"/>
      <c r="W555" s="15"/>
      <c r="X555" s="16"/>
    </row>
    <row r="556" spans="1:24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14"/>
      <c r="Q556" s="14"/>
      <c r="R556" s="14"/>
      <c r="S556" s="14"/>
      <c r="T556" s="14"/>
      <c r="U556" s="14"/>
      <c r="V556" s="14"/>
      <c r="W556" s="15"/>
      <c r="X556" s="16"/>
    </row>
    <row r="557" spans="1:24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14"/>
      <c r="Q557" s="14"/>
      <c r="R557" s="14"/>
      <c r="S557" s="14"/>
      <c r="T557" s="14"/>
      <c r="U557" s="14"/>
      <c r="V557" s="14"/>
      <c r="W557" s="15"/>
      <c r="X557" s="16"/>
    </row>
    <row r="558" spans="1:24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14"/>
      <c r="Q558" s="14"/>
      <c r="R558" s="14"/>
      <c r="S558" s="14"/>
      <c r="T558" s="14"/>
      <c r="U558" s="14"/>
      <c r="V558" s="14"/>
      <c r="W558" s="15"/>
      <c r="X558" s="16"/>
    </row>
    <row r="559" spans="1:24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14"/>
      <c r="Q559" s="14"/>
      <c r="R559" s="14"/>
      <c r="S559" s="14"/>
      <c r="T559" s="14"/>
      <c r="U559" s="14"/>
      <c r="V559" s="14"/>
      <c r="W559" s="15"/>
      <c r="X559" s="16"/>
    </row>
    <row r="560" spans="1:24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14"/>
      <c r="Q560" s="14"/>
      <c r="R560" s="14"/>
      <c r="S560" s="14"/>
      <c r="T560" s="14"/>
      <c r="U560" s="14"/>
      <c r="V560" s="14"/>
      <c r="W560" s="15"/>
      <c r="X560" s="16"/>
    </row>
    <row r="561" spans="1:24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14"/>
      <c r="Q561" s="14"/>
      <c r="R561" s="14"/>
      <c r="S561" s="14"/>
      <c r="T561" s="14"/>
      <c r="U561" s="14"/>
      <c r="V561" s="14"/>
      <c r="W561" s="15"/>
      <c r="X561" s="16"/>
    </row>
    <row r="562" spans="1:24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14"/>
      <c r="Q562" s="14"/>
      <c r="R562" s="14"/>
      <c r="S562" s="14"/>
      <c r="T562" s="14"/>
      <c r="U562" s="14"/>
      <c r="V562" s="14"/>
      <c r="W562" s="15"/>
      <c r="X562" s="16"/>
    </row>
    <row r="563" spans="1:24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14"/>
      <c r="Q563" s="14"/>
      <c r="R563" s="14"/>
      <c r="S563" s="14"/>
      <c r="T563" s="14"/>
      <c r="U563" s="14"/>
      <c r="V563" s="14"/>
      <c r="W563" s="15"/>
      <c r="X563" s="16"/>
    </row>
    <row r="564" spans="1:24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14"/>
      <c r="Q564" s="14"/>
      <c r="R564" s="14"/>
      <c r="S564" s="14"/>
      <c r="T564" s="14"/>
      <c r="U564" s="17"/>
      <c r="V564" s="14"/>
      <c r="W564" s="15"/>
      <c r="X564" s="16"/>
    </row>
    <row r="565" spans="1:24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14"/>
      <c r="Q565" s="14"/>
      <c r="R565" s="14"/>
      <c r="S565" s="14"/>
      <c r="T565" s="14"/>
      <c r="U565" s="14"/>
      <c r="V565" s="14"/>
      <c r="W565" s="15"/>
      <c r="X565" s="16"/>
    </row>
    <row r="566" spans="1:24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14"/>
      <c r="Q566" s="14"/>
      <c r="R566" s="14"/>
      <c r="S566" s="14"/>
      <c r="T566" s="14"/>
      <c r="U566" s="14"/>
      <c r="V566" s="14"/>
      <c r="W566" s="15"/>
      <c r="X566" s="16"/>
    </row>
    <row r="567" spans="1:24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14"/>
      <c r="Q567" s="14"/>
      <c r="R567" s="14"/>
      <c r="S567" s="14"/>
      <c r="T567" s="14"/>
      <c r="U567" s="14"/>
      <c r="V567" s="14"/>
      <c r="W567" s="15"/>
      <c r="X567" s="16"/>
    </row>
    <row r="568" spans="1:24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14"/>
      <c r="Q568" s="14"/>
      <c r="R568" s="14"/>
      <c r="S568" s="14"/>
      <c r="T568" s="14"/>
      <c r="U568" s="14"/>
      <c r="V568" s="14"/>
      <c r="W568" s="15"/>
      <c r="X568" s="16"/>
    </row>
    <row r="569" spans="1:24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14"/>
      <c r="Q569" s="14"/>
      <c r="R569" s="14"/>
      <c r="S569" s="14"/>
      <c r="T569" s="14"/>
      <c r="U569" s="14"/>
      <c r="V569" s="14"/>
      <c r="W569" s="15"/>
      <c r="X569" s="16"/>
    </row>
    <row r="570" spans="1:24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14"/>
      <c r="Q570" s="14"/>
      <c r="R570" s="14"/>
      <c r="S570" s="14"/>
      <c r="T570" s="14"/>
      <c r="U570" s="14"/>
      <c r="V570" s="14"/>
      <c r="W570" s="15"/>
      <c r="X570" s="16"/>
    </row>
    <row r="571" spans="1:24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14"/>
      <c r="Q571" s="14"/>
      <c r="R571" s="14"/>
      <c r="S571" s="14"/>
      <c r="T571" s="14"/>
      <c r="U571" s="14"/>
      <c r="V571" s="14"/>
      <c r="W571" s="15"/>
      <c r="X571" s="16"/>
    </row>
    <row r="572" spans="1:24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14"/>
      <c r="Q572" s="14"/>
      <c r="R572" s="14"/>
      <c r="S572" s="14"/>
      <c r="T572" s="14"/>
      <c r="U572" s="14"/>
      <c r="V572" s="14"/>
      <c r="W572" s="15"/>
      <c r="X572" s="16"/>
    </row>
    <row r="573" spans="1:24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14"/>
      <c r="Q573" s="14"/>
      <c r="R573" s="14"/>
      <c r="S573" s="14"/>
      <c r="T573" s="14"/>
      <c r="U573" s="14"/>
      <c r="V573" s="14"/>
      <c r="W573" s="15"/>
      <c r="X573" s="16"/>
    </row>
    <row r="574" spans="1:24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14"/>
      <c r="Q574" s="14"/>
      <c r="R574" s="14"/>
      <c r="S574" s="14"/>
      <c r="T574" s="14"/>
      <c r="U574" s="14"/>
      <c r="V574" s="14"/>
      <c r="W574" s="15"/>
      <c r="X574" s="16"/>
    </row>
    <row r="575" spans="1:24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14"/>
      <c r="Q575" s="14"/>
      <c r="R575" s="14"/>
      <c r="S575" s="14"/>
      <c r="T575" s="14"/>
      <c r="U575" s="14"/>
      <c r="V575" s="14"/>
      <c r="W575" s="15"/>
      <c r="X575" s="16"/>
    </row>
    <row r="576" spans="1:24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14"/>
      <c r="Q576" s="14"/>
      <c r="R576" s="14"/>
      <c r="S576" s="14"/>
      <c r="T576" s="14"/>
      <c r="U576" s="14"/>
      <c r="V576" s="14"/>
      <c r="W576" s="15"/>
      <c r="X576" s="16"/>
    </row>
    <row r="577" spans="1:24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14"/>
      <c r="Q577" s="14"/>
      <c r="R577" s="14"/>
      <c r="S577" s="14"/>
      <c r="T577" s="14"/>
      <c r="U577" s="14"/>
      <c r="V577" s="14"/>
      <c r="W577" s="15"/>
      <c r="X577" s="16"/>
    </row>
    <row r="578" spans="1:24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14"/>
      <c r="Q578" s="14"/>
      <c r="R578" s="14"/>
      <c r="S578" s="14"/>
      <c r="T578" s="14"/>
      <c r="U578" s="14"/>
      <c r="V578" s="14"/>
      <c r="W578" s="15"/>
      <c r="X578" s="16"/>
    </row>
    <row r="579" spans="1:24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14"/>
      <c r="Q579" s="14"/>
      <c r="R579" s="14"/>
      <c r="S579" s="14"/>
      <c r="T579" s="14"/>
      <c r="U579" s="14"/>
      <c r="V579" s="14"/>
      <c r="W579" s="15"/>
      <c r="X579" s="16"/>
    </row>
    <row r="580" spans="1:24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14"/>
      <c r="Q580" s="14"/>
      <c r="R580" s="14"/>
      <c r="S580" s="14"/>
      <c r="T580" s="14"/>
      <c r="U580" s="14"/>
      <c r="V580" s="14"/>
      <c r="W580" s="15"/>
      <c r="X580" s="16"/>
    </row>
    <row r="581" spans="1:24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14"/>
      <c r="Q581" s="14"/>
      <c r="R581" s="14"/>
      <c r="S581" s="14"/>
      <c r="T581" s="14"/>
      <c r="U581" s="14"/>
      <c r="V581" s="14"/>
      <c r="W581" s="15"/>
      <c r="X581" s="16"/>
    </row>
    <row r="582" spans="1:24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14"/>
      <c r="Q582" s="14"/>
      <c r="R582" s="14"/>
      <c r="S582" s="14"/>
      <c r="T582" s="14"/>
      <c r="U582" s="14"/>
      <c r="V582" s="14"/>
      <c r="W582" s="15"/>
      <c r="X582" s="16"/>
    </row>
    <row r="583" spans="1:24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14"/>
      <c r="Q583" s="14"/>
      <c r="R583" s="14"/>
      <c r="S583" s="14"/>
      <c r="T583" s="14"/>
      <c r="U583" s="14"/>
      <c r="V583" s="14"/>
      <c r="W583" s="15"/>
      <c r="X583" s="16"/>
    </row>
    <row r="584" spans="1:24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14"/>
      <c r="Q584" s="14"/>
      <c r="R584" s="14"/>
      <c r="S584" s="14"/>
      <c r="T584" s="14"/>
      <c r="U584" s="14"/>
      <c r="V584" s="14"/>
      <c r="W584" s="15"/>
      <c r="X584" s="16"/>
    </row>
    <row r="585" spans="1:24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14"/>
      <c r="Q585" s="14"/>
      <c r="R585" s="14"/>
      <c r="S585" s="14"/>
      <c r="T585" s="14"/>
      <c r="U585" s="14"/>
      <c r="V585" s="14"/>
      <c r="W585" s="15"/>
      <c r="X585" s="16"/>
    </row>
    <row r="586" spans="1:24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14"/>
      <c r="Q586" s="14"/>
      <c r="R586" s="14"/>
      <c r="S586" s="14"/>
      <c r="T586" s="14"/>
      <c r="U586" s="14"/>
      <c r="V586" s="14"/>
      <c r="W586" s="15"/>
      <c r="X586" s="16"/>
    </row>
    <row r="587" spans="1:24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14"/>
      <c r="Q587" s="14"/>
      <c r="R587" s="14"/>
      <c r="S587" s="14"/>
      <c r="T587" s="14"/>
      <c r="U587" s="14"/>
      <c r="V587" s="14"/>
      <c r="W587" s="15"/>
      <c r="X587" s="16"/>
    </row>
    <row r="588" spans="1:24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14"/>
      <c r="Q588" s="14"/>
      <c r="R588" s="14"/>
      <c r="S588" s="14"/>
      <c r="T588" s="14"/>
      <c r="U588" s="14"/>
      <c r="V588" s="14"/>
      <c r="W588" s="15"/>
      <c r="X588" s="16"/>
    </row>
    <row r="589" spans="1:24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14"/>
      <c r="Q589" s="14"/>
      <c r="R589" s="14"/>
      <c r="S589" s="14"/>
      <c r="T589" s="14"/>
      <c r="U589" s="14"/>
      <c r="V589" s="14"/>
      <c r="W589" s="15"/>
      <c r="X589" s="16"/>
    </row>
    <row r="590" spans="1:24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14"/>
      <c r="Q590" s="14"/>
      <c r="R590" s="14"/>
      <c r="S590" s="14"/>
      <c r="T590" s="14"/>
      <c r="U590" s="14"/>
      <c r="V590" s="14"/>
      <c r="W590" s="15"/>
      <c r="X590" s="16"/>
    </row>
    <row r="591" spans="1:24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14"/>
      <c r="Q591" s="14"/>
      <c r="R591" s="14"/>
      <c r="S591" s="14"/>
      <c r="T591" s="14"/>
      <c r="U591" s="14"/>
      <c r="V591" s="14"/>
      <c r="W591" s="15"/>
      <c r="X591" s="16"/>
    </row>
    <row r="592" spans="1:24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14"/>
      <c r="Q592" s="14"/>
      <c r="R592" s="14"/>
      <c r="S592" s="14"/>
      <c r="T592" s="14"/>
      <c r="U592" s="14"/>
      <c r="V592" s="14"/>
      <c r="W592" s="15"/>
      <c r="X592" s="16"/>
    </row>
    <row r="593" spans="1:24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14"/>
      <c r="Q593" s="14"/>
      <c r="R593" s="14"/>
      <c r="S593" s="14"/>
      <c r="T593" s="14"/>
      <c r="U593" s="14"/>
      <c r="V593" s="14"/>
      <c r="W593" s="15"/>
      <c r="X593" s="16"/>
    </row>
    <row r="594" spans="1:24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21"/>
      <c r="Q594" s="14"/>
      <c r="R594" s="14"/>
      <c r="S594" s="14"/>
      <c r="T594" s="14"/>
      <c r="U594" s="14"/>
      <c r="V594" s="14"/>
      <c r="W594" s="15"/>
      <c r="X594" s="16"/>
    </row>
    <row r="595" spans="1:24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14"/>
      <c r="Q595" s="14"/>
      <c r="R595" s="14"/>
      <c r="S595" s="14"/>
      <c r="T595" s="14"/>
      <c r="U595" s="14"/>
      <c r="V595" s="14"/>
      <c r="W595" s="15"/>
      <c r="X595" s="16"/>
    </row>
    <row r="596" spans="1:24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14"/>
      <c r="Q596" s="14"/>
      <c r="R596" s="14"/>
      <c r="S596" s="14"/>
      <c r="T596" s="14"/>
      <c r="U596" s="14"/>
      <c r="V596" s="14"/>
      <c r="W596" s="15"/>
      <c r="X596" s="16"/>
    </row>
    <row r="597" spans="1:24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14"/>
      <c r="Q597" s="14"/>
      <c r="R597" s="14"/>
      <c r="S597" s="14"/>
      <c r="T597" s="14"/>
      <c r="U597" s="14"/>
      <c r="V597" s="14"/>
      <c r="W597" s="15"/>
      <c r="X597" s="16"/>
    </row>
    <row r="598" spans="1:24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14"/>
      <c r="Q598" s="14"/>
      <c r="R598" s="14"/>
      <c r="S598" s="14"/>
      <c r="T598" s="14"/>
      <c r="U598" s="14"/>
      <c r="V598" s="14"/>
      <c r="W598" s="15"/>
      <c r="X598" s="16"/>
    </row>
    <row r="599" spans="1:24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14"/>
      <c r="Q599" s="14"/>
      <c r="R599" s="14"/>
      <c r="S599" s="14"/>
      <c r="T599" s="14"/>
      <c r="U599" s="14"/>
      <c r="V599" s="14"/>
      <c r="W599" s="15"/>
      <c r="X599" s="16"/>
    </row>
    <row r="600" spans="1:24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14"/>
      <c r="Q600" s="14"/>
      <c r="R600" s="14"/>
      <c r="S600" s="14"/>
      <c r="T600" s="14"/>
      <c r="U600" s="14"/>
      <c r="V600" s="14"/>
      <c r="W600" s="15"/>
      <c r="X600" s="16"/>
    </row>
    <row r="601" spans="1:24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14"/>
      <c r="Q601" s="14"/>
      <c r="R601" s="14"/>
      <c r="S601" s="14"/>
      <c r="T601" s="14"/>
      <c r="U601" s="14"/>
      <c r="V601" s="14"/>
      <c r="W601" s="15"/>
      <c r="X601" s="16"/>
    </row>
    <row r="602" spans="1:24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14"/>
      <c r="Q602" s="14"/>
      <c r="R602" s="14"/>
      <c r="S602" s="14"/>
      <c r="T602" s="14"/>
      <c r="U602" s="17"/>
      <c r="V602" s="17"/>
      <c r="W602" s="15"/>
      <c r="X602" s="16"/>
    </row>
    <row r="603" spans="1:24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14"/>
      <c r="Q603" s="14"/>
      <c r="R603" s="14"/>
      <c r="S603" s="14"/>
      <c r="T603" s="14"/>
      <c r="U603" s="14"/>
      <c r="V603" s="14"/>
      <c r="W603" s="15"/>
      <c r="X603" s="16"/>
    </row>
    <row r="604" spans="1:24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14"/>
      <c r="Q604" s="14"/>
      <c r="R604" s="14"/>
      <c r="S604" s="14"/>
      <c r="T604" s="14"/>
      <c r="U604" s="14"/>
      <c r="V604" s="14"/>
      <c r="W604" s="15"/>
      <c r="X604" s="16"/>
    </row>
    <row r="605" spans="1:24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14"/>
      <c r="Q605" s="14"/>
      <c r="R605" s="14"/>
      <c r="S605" s="14"/>
      <c r="T605" s="14"/>
      <c r="U605" s="14"/>
      <c r="V605" s="14"/>
      <c r="W605" s="15"/>
      <c r="X605" s="16"/>
    </row>
    <row r="606" spans="1:24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14"/>
      <c r="Q606" s="14"/>
      <c r="R606" s="14"/>
      <c r="S606" s="14"/>
      <c r="T606" s="14"/>
      <c r="U606" s="14"/>
      <c r="V606" s="14"/>
      <c r="W606" s="15"/>
      <c r="X606" s="16"/>
    </row>
    <row r="607" spans="1:24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14"/>
      <c r="Q607" s="14"/>
      <c r="R607" s="14"/>
      <c r="S607" s="14"/>
      <c r="T607" s="14"/>
      <c r="U607" s="14"/>
      <c r="V607" s="14"/>
      <c r="W607" s="15"/>
      <c r="X607" s="16"/>
    </row>
    <row r="608" spans="1:24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14"/>
      <c r="Q608" s="14"/>
      <c r="R608" s="14"/>
      <c r="S608" s="14"/>
      <c r="T608" s="14"/>
      <c r="U608" s="14"/>
      <c r="V608" s="14"/>
      <c r="W608" s="15"/>
      <c r="X608" s="16"/>
    </row>
    <row r="609" spans="1:24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14"/>
      <c r="Q609" s="14"/>
      <c r="R609" s="14"/>
      <c r="S609" s="14"/>
      <c r="T609" s="14"/>
      <c r="U609" s="14"/>
      <c r="V609" s="14"/>
      <c r="W609" s="15"/>
      <c r="X609" s="16"/>
    </row>
    <row r="610" spans="1:24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21"/>
      <c r="Q610" s="14"/>
      <c r="R610" s="14"/>
      <c r="S610" s="14"/>
      <c r="T610" s="14"/>
      <c r="U610" s="14"/>
      <c r="V610" s="14"/>
      <c r="W610" s="15"/>
      <c r="X610" s="16"/>
    </row>
    <row r="611" spans="1:24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14"/>
      <c r="Q611" s="14"/>
      <c r="R611" s="14"/>
      <c r="S611" s="14"/>
      <c r="T611" s="14"/>
      <c r="U611" s="14"/>
      <c r="V611" s="14"/>
      <c r="W611" s="15"/>
      <c r="X611" s="16"/>
    </row>
    <row r="612" spans="1:24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14"/>
      <c r="Q612" s="14"/>
      <c r="R612" s="14"/>
      <c r="S612" s="14"/>
      <c r="T612" s="14"/>
      <c r="U612" s="14"/>
      <c r="V612" s="14"/>
      <c r="W612" s="15"/>
      <c r="X612" s="16"/>
    </row>
    <row r="613" spans="1:24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14"/>
      <c r="Q613" s="14"/>
      <c r="R613" s="14"/>
      <c r="S613" s="14"/>
      <c r="T613" s="14"/>
      <c r="U613" s="14"/>
      <c r="V613" s="14"/>
      <c r="W613" s="15"/>
      <c r="X613" s="16"/>
    </row>
    <row r="614" spans="1:24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14"/>
      <c r="Q614" s="14"/>
      <c r="R614" s="14"/>
      <c r="S614" s="14"/>
      <c r="T614" s="14"/>
      <c r="U614" s="14"/>
      <c r="V614" s="14"/>
      <c r="W614" s="15"/>
      <c r="X614" s="16"/>
    </row>
    <row r="615" spans="1:24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14"/>
      <c r="Q615" s="14"/>
      <c r="R615" s="14"/>
      <c r="S615" s="14"/>
      <c r="T615" s="14"/>
      <c r="U615" s="14"/>
      <c r="V615" s="14"/>
      <c r="W615" s="15"/>
      <c r="X615" s="16"/>
    </row>
    <row r="616" spans="1:24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14"/>
      <c r="Q616" s="14"/>
      <c r="R616" s="14"/>
      <c r="S616" s="14"/>
      <c r="T616" s="14"/>
      <c r="U616" s="14"/>
      <c r="V616" s="14"/>
      <c r="W616" s="15"/>
      <c r="X616" s="16"/>
    </row>
    <row r="617" spans="1:24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14"/>
      <c r="Q617" s="14"/>
      <c r="R617" s="14"/>
      <c r="S617" s="14"/>
      <c r="T617" s="14"/>
      <c r="U617" s="14"/>
      <c r="V617" s="14"/>
      <c r="W617" s="15"/>
      <c r="X617" s="16"/>
    </row>
    <row r="618" spans="1:24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14"/>
      <c r="Q618" s="14"/>
      <c r="R618" s="14"/>
      <c r="S618" s="14"/>
      <c r="T618" s="14"/>
      <c r="U618" s="14"/>
      <c r="V618" s="14"/>
      <c r="W618" s="15"/>
      <c r="X618" s="16"/>
    </row>
    <row r="619" spans="1:24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14"/>
      <c r="Q619" s="14"/>
      <c r="R619" s="14"/>
      <c r="S619" s="14"/>
      <c r="T619" s="14"/>
      <c r="U619" s="14"/>
      <c r="V619" s="14"/>
      <c r="W619" s="15"/>
      <c r="X619" s="16"/>
    </row>
    <row r="620" spans="1:24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14"/>
      <c r="Q620" s="14"/>
      <c r="R620" s="14"/>
      <c r="S620" s="14"/>
      <c r="T620" s="14"/>
      <c r="U620" s="14"/>
      <c r="V620" s="14"/>
      <c r="W620" s="15"/>
      <c r="X620" s="16"/>
    </row>
    <row r="621" spans="1:24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14"/>
      <c r="Q621" s="14"/>
      <c r="R621" s="14"/>
      <c r="S621" s="14"/>
      <c r="T621" s="14"/>
      <c r="U621" s="14"/>
      <c r="V621" s="14"/>
      <c r="W621" s="15"/>
      <c r="X621" s="16"/>
    </row>
    <row r="622" spans="1:24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14"/>
      <c r="Q622" s="14"/>
      <c r="R622" s="14"/>
      <c r="S622" s="14"/>
      <c r="T622" s="14"/>
      <c r="U622" s="14"/>
      <c r="V622" s="14"/>
      <c r="W622" s="15"/>
      <c r="X622" s="16"/>
    </row>
    <row r="623" spans="1:24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14"/>
      <c r="Q623" s="14"/>
      <c r="R623" s="14"/>
      <c r="S623" s="14"/>
      <c r="T623" s="14"/>
      <c r="U623" s="14"/>
      <c r="V623" s="14"/>
      <c r="W623" s="15"/>
      <c r="X623" s="16"/>
    </row>
    <row r="624" spans="1:24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14"/>
      <c r="Q624" s="14"/>
      <c r="R624" s="14"/>
      <c r="S624" s="14"/>
      <c r="T624" s="14"/>
      <c r="U624" s="14"/>
      <c r="V624" s="14"/>
      <c r="W624" s="15"/>
      <c r="X624" s="16"/>
    </row>
    <row r="625" spans="1:24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14"/>
      <c r="Q625" s="14"/>
      <c r="R625" s="14"/>
      <c r="S625" s="14"/>
      <c r="T625" s="14"/>
      <c r="U625" s="14"/>
      <c r="V625" s="14"/>
      <c r="W625" s="15"/>
      <c r="X625" s="16"/>
    </row>
    <row r="626" spans="1:24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14"/>
      <c r="Q626" s="14"/>
      <c r="R626" s="14"/>
      <c r="S626" s="14"/>
      <c r="T626" s="14"/>
      <c r="U626" s="14"/>
      <c r="V626" s="14"/>
      <c r="W626" s="15"/>
      <c r="X626" s="16"/>
    </row>
    <row r="627" spans="1:24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14"/>
      <c r="Q627" s="14"/>
      <c r="R627" s="14"/>
      <c r="S627" s="14"/>
      <c r="T627" s="14"/>
      <c r="U627" s="14"/>
      <c r="V627" s="14"/>
      <c r="W627" s="15"/>
      <c r="X627" s="16"/>
    </row>
    <row r="628" spans="1:24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14"/>
      <c r="Q628" s="14"/>
      <c r="R628" s="14"/>
      <c r="S628" s="14"/>
      <c r="T628" s="17"/>
      <c r="U628" s="17"/>
      <c r="V628" s="17"/>
      <c r="W628" s="15"/>
      <c r="X628" s="16"/>
    </row>
    <row r="629" spans="1:24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14"/>
      <c r="Q629" s="14"/>
      <c r="R629" s="14"/>
      <c r="S629" s="14"/>
      <c r="T629" s="14"/>
      <c r="U629" s="14"/>
      <c r="V629" s="14"/>
      <c r="W629" s="15"/>
      <c r="X629" s="16"/>
    </row>
    <row r="630" spans="1:24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14"/>
      <c r="Q630" s="14"/>
      <c r="R630" s="14"/>
      <c r="S630" s="14"/>
      <c r="T630" s="14"/>
      <c r="U630" s="14"/>
      <c r="V630" s="14"/>
      <c r="W630" s="15"/>
      <c r="X630" s="16"/>
    </row>
    <row r="631" spans="1:24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14"/>
      <c r="Q631" s="14"/>
      <c r="R631" s="14"/>
      <c r="S631" s="14"/>
      <c r="T631" s="14"/>
      <c r="U631" s="14"/>
      <c r="V631" s="14"/>
      <c r="W631" s="15"/>
      <c r="X631" s="16"/>
    </row>
    <row r="632" spans="1:24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21"/>
      <c r="Q632" s="14"/>
      <c r="R632" s="14"/>
      <c r="S632" s="14"/>
      <c r="T632" s="14"/>
      <c r="U632" s="14"/>
      <c r="V632" s="14"/>
      <c r="W632" s="15"/>
      <c r="X632" s="16"/>
    </row>
    <row r="633" spans="1:24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14"/>
      <c r="Q633" s="14"/>
      <c r="R633" s="14"/>
      <c r="S633" s="14"/>
      <c r="T633" s="14"/>
      <c r="U633" s="14"/>
      <c r="V633" s="14"/>
      <c r="W633" s="15"/>
      <c r="X633" s="16"/>
    </row>
    <row r="634" spans="1:24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14"/>
      <c r="Q634" s="14"/>
      <c r="R634" s="14"/>
      <c r="S634" s="14"/>
      <c r="T634" s="14"/>
      <c r="U634" s="14"/>
      <c r="V634" s="14"/>
      <c r="W634" s="15"/>
      <c r="X634" s="16"/>
    </row>
    <row r="635" spans="1:24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14"/>
      <c r="Q635" s="14"/>
      <c r="R635" s="14"/>
      <c r="S635" s="14"/>
      <c r="T635" s="14"/>
      <c r="U635" s="14"/>
      <c r="V635" s="14"/>
      <c r="W635" s="15"/>
      <c r="X635" s="16"/>
    </row>
    <row r="636" spans="1:24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14"/>
      <c r="Q636" s="14"/>
      <c r="R636" s="14"/>
      <c r="S636" s="14"/>
      <c r="T636" s="14"/>
      <c r="U636" s="14"/>
      <c r="V636" s="14"/>
      <c r="W636" s="15"/>
      <c r="X636" s="16"/>
    </row>
    <row r="637" spans="1:24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14"/>
      <c r="Q637" s="14"/>
      <c r="R637" s="14"/>
      <c r="S637" s="14"/>
      <c r="T637" s="14"/>
      <c r="U637" s="14"/>
      <c r="V637" s="14"/>
      <c r="W637" s="15"/>
      <c r="X637" s="16"/>
    </row>
    <row r="638" spans="1:24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14"/>
      <c r="Q638" s="14"/>
      <c r="R638" s="14"/>
      <c r="S638" s="14"/>
      <c r="T638" s="14"/>
      <c r="U638" s="14"/>
      <c r="V638" s="14"/>
      <c r="W638" s="15"/>
      <c r="X638" s="16"/>
    </row>
    <row r="639" spans="1:24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14"/>
      <c r="Q639" s="14"/>
      <c r="R639" s="14"/>
      <c r="S639" s="14"/>
      <c r="T639" s="14"/>
      <c r="U639" s="14"/>
      <c r="V639" s="14"/>
      <c r="W639" s="15"/>
      <c r="X639" s="16"/>
    </row>
    <row r="640" spans="1:24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14"/>
      <c r="Q640" s="14"/>
      <c r="R640" s="14"/>
      <c r="S640" s="14"/>
      <c r="T640" s="14"/>
      <c r="U640" s="14"/>
      <c r="V640" s="14"/>
      <c r="W640" s="15"/>
      <c r="X640" s="16"/>
    </row>
    <row r="641" spans="1:24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14"/>
      <c r="Q641" s="14"/>
      <c r="R641" s="14"/>
      <c r="S641" s="14"/>
      <c r="T641" s="14"/>
      <c r="U641" s="14"/>
      <c r="V641" s="14"/>
      <c r="W641" s="15"/>
      <c r="X641" s="16"/>
    </row>
    <row r="642" spans="1:24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14"/>
      <c r="Q642" s="14"/>
      <c r="R642" s="14"/>
      <c r="S642" s="14"/>
      <c r="T642" s="14"/>
      <c r="U642" s="14"/>
      <c r="V642" s="14"/>
      <c r="W642" s="15"/>
      <c r="X642" s="16"/>
    </row>
    <row r="643" spans="1:24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14"/>
      <c r="Q643" s="14"/>
      <c r="R643" s="14"/>
      <c r="S643" s="14"/>
      <c r="T643" s="14"/>
      <c r="U643" s="14"/>
      <c r="V643" s="14"/>
      <c r="W643" s="15"/>
      <c r="X643" s="16"/>
    </row>
    <row r="644" spans="1:24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14"/>
      <c r="Q644" s="14"/>
      <c r="R644" s="14"/>
      <c r="S644" s="14"/>
      <c r="T644" s="14"/>
      <c r="U644" s="14"/>
      <c r="V644" s="14"/>
      <c r="W644" s="15"/>
      <c r="X644" s="16"/>
    </row>
    <row r="645" spans="1:24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14"/>
      <c r="Q645" s="14"/>
      <c r="R645" s="14"/>
      <c r="S645" s="14"/>
      <c r="T645" s="14"/>
      <c r="U645" s="14"/>
      <c r="V645" s="14"/>
      <c r="W645" s="15"/>
      <c r="X645" s="16"/>
    </row>
    <row r="646" spans="1:24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14"/>
      <c r="Q646" s="14"/>
      <c r="R646" s="14"/>
      <c r="S646" s="14"/>
      <c r="T646" s="14"/>
      <c r="U646" s="14"/>
      <c r="V646" s="14"/>
      <c r="W646" s="15"/>
      <c r="X646" s="16"/>
    </row>
    <row r="647" spans="1:24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14"/>
      <c r="Q647" s="14"/>
      <c r="R647" s="14"/>
      <c r="S647" s="14"/>
      <c r="T647" s="14"/>
      <c r="U647" s="14"/>
      <c r="V647" s="14"/>
      <c r="W647" s="15"/>
      <c r="X647" s="16"/>
    </row>
    <row r="648" spans="1:24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14"/>
      <c r="Q648" s="14"/>
      <c r="R648" s="14"/>
      <c r="S648" s="14"/>
      <c r="T648" s="14"/>
      <c r="U648" s="14"/>
      <c r="V648" s="14"/>
      <c r="W648" s="15"/>
      <c r="X648" s="16"/>
    </row>
    <row r="649" spans="1:24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14"/>
      <c r="Q649" s="14"/>
      <c r="R649" s="14"/>
      <c r="S649" s="14"/>
      <c r="T649" s="14"/>
      <c r="U649" s="14"/>
      <c r="V649" s="14"/>
      <c r="W649" s="15"/>
      <c r="X649" s="16"/>
    </row>
    <row r="650" spans="1:24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14"/>
      <c r="Q650" s="14"/>
      <c r="R650" s="14"/>
      <c r="S650" s="14"/>
      <c r="T650" s="14"/>
      <c r="U650" s="14"/>
      <c r="V650" s="14"/>
      <c r="W650" s="15"/>
      <c r="X650" s="16"/>
    </row>
    <row r="651" spans="1:24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14"/>
      <c r="Q651" s="14"/>
      <c r="R651" s="14"/>
      <c r="S651" s="14"/>
      <c r="T651" s="14"/>
      <c r="U651" s="17"/>
      <c r="V651" s="17"/>
      <c r="W651" s="15"/>
      <c r="X651" s="16"/>
    </row>
    <row r="652" spans="1:24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21"/>
      <c r="Q652" s="14"/>
      <c r="R652" s="14"/>
      <c r="S652" s="14"/>
      <c r="T652" s="14"/>
      <c r="U652" s="14"/>
      <c r="V652" s="14"/>
      <c r="W652" s="15"/>
      <c r="X652" s="16"/>
    </row>
    <row r="653" spans="1:24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14"/>
      <c r="Q653" s="14"/>
      <c r="R653" s="14"/>
      <c r="S653" s="14"/>
      <c r="T653" s="14"/>
      <c r="U653" s="14"/>
      <c r="V653" s="14"/>
      <c r="W653" s="15"/>
      <c r="X653" s="16"/>
    </row>
    <row r="654" spans="1:24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14"/>
      <c r="Q654" s="14"/>
      <c r="R654" s="14"/>
      <c r="S654" s="14"/>
      <c r="T654" s="14"/>
      <c r="U654" s="14"/>
      <c r="V654" s="14"/>
      <c r="W654" s="15"/>
      <c r="X654" s="16"/>
    </row>
    <row r="655" spans="1:24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14"/>
      <c r="Q655" s="14"/>
      <c r="R655" s="14"/>
      <c r="S655" s="14"/>
      <c r="T655" s="14"/>
      <c r="U655" s="14"/>
      <c r="V655" s="14"/>
      <c r="W655" s="15"/>
      <c r="X655" s="16"/>
    </row>
    <row r="656" spans="1:24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14"/>
      <c r="Q656" s="14"/>
      <c r="R656" s="14"/>
      <c r="S656" s="14"/>
      <c r="T656" s="14"/>
      <c r="U656" s="14"/>
      <c r="V656" s="14"/>
      <c r="W656" s="15"/>
      <c r="X656" s="16"/>
    </row>
    <row r="657" spans="1:24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14"/>
      <c r="Q657" s="14"/>
      <c r="R657" s="14"/>
      <c r="S657" s="14"/>
      <c r="T657" s="14"/>
      <c r="U657" s="14"/>
      <c r="V657" s="14"/>
      <c r="W657" s="15"/>
      <c r="X657" s="16"/>
    </row>
    <row r="658" spans="1:24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14"/>
      <c r="Q658" s="14"/>
      <c r="R658" s="14"/>
      <c r="S658" s="14"/>
      <c r="T658" s="14"/>
      <c r="U658" s="14"/>
      <c r="V658" s="14"/>
      <c r="W658" s="15"/>
      <c r="X658" s="16"/>
    </row>
    <row r="659" spans="1:24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14"/>
      <c r="Q659" s="14"/>
      <c r="R659" s="14"/>
      <c r="S659" s="14"/>
      <c r="T659" s="14"/>
      <c r="U659" s="14"/>
      <c r="V659" s="14"/>
      <c r="W659" s="15"/>
      <c r="X659" s="16"/>
    </row>
    <row r="660" spans="1:24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14"/>
      <c r="Q660" s="14"/>
      <c r="R660" s="14"/>
      <c r="S660" s="14"/>
      <c r="T660" s="14"/>
      <c r="U660" s="14"/>
      <c r="V660" s="14"/>
      <c r="W660" s="15"/>
      <c r="X660" s="16"/>
    </row>
    <row r="661" spans="1:24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14"/>
      <c r="Q661" s="14"/>
      <c r="R661" s="14"/>
      <c r="S661" s="14"/>
      <c r="T661" s="14"/>
      <c r="U661" s="14"/>
      <c r="V661" s="14"/>
      <c r="W661" s="15"/>
      <c r="X661" s="16"/>
    </row>
    <row r="662" spans="1:24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14"/>
      <c r="Q662" s="14"/>
      <c r="R662" s="14"/>
      <c r="S662" s="14"/>
      <c r="T662" s="14"/>
      <c r="U662" s="14"/>
      <c r="V662" s="14"/>
      <c r="W662" s="15"/>
      <c r="X662" s="16"/>
    </row>
    <row r="663" spans="1:24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14"/>
      <c r="Q663" s="14"/>
      <c r="R663" s="14"/>
      <c r="S663" s="14"/>
      <c r="T663" s="14"/>
      <c r="U663" s="14"/>
      <c r="V663" s="14"/>
      <c r="W663" s="15"/>
      <c r="X663" s="16"/>
    </row>
    <row r="664" spans="1:24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14"/>
      <c r="Q664" s="14"/>
      <c r="R664" s="14"/>
      <c r="S664" s="14"/>
      <c r="T664" s="14"/>
      <c r="U664" s="14"/>
      <c r="V664" s="14"/>
      <c r="W664" s="15"/>
      <c r="X664" s="16"/>
    </row>
    <row r="665" spans="1:24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14"/>
      <c r="Q665" s="14"/>
      <c r="R665" s="14"/>
      <c r="S665" s="14"/>
      <c r="T665" s="14"/>
      <c r="U665" s="14"/>
      <c r="V665" s="14"/>
      <c r="W665" s="15"/>
      <c r="X665" s="16"/>
    </row>
    <row r="666" spans="1:24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14"/>
      <c r="Q666" s="14"/>
      <c r="R666" s="14"/>
      <c r="S666" s="14"/>
      <c r="T666" s="14"/>
      <c r="U666" s="14"/>
      <c r="V666" s="14"/>
      <c r="W666" s="15"/>
      <c r="X666" s="16"/>
    </row>
    <row r="667" spans="1:24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14"/>
      <c r="Q667" s="14"/>
      <c r="R667" s="14"/>
      <c r="S667" s="14"/>
      <c r="T667" s="14"/>
      <c r="U667" s="14"/>
      <c r="V667" s="14"/>
      <c r="W667" s="15"/>
      <c r="X667" s="16"/>
    </row>
    <row r="668" spans="1:24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14"/>
      <c r="Q668" s="14"/>
      <c r="R668" s="14"/>
      <c r="S668" s="14"/>
      <c r="T668" s="14"/>
      <c r="U668" s="14"/>
      <c r="V668" s="14"/>
      <c r="W668" s="15"/>
      <c r="X668" s="16"/>
    </row>
    <row r="669" spans="1:24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14"/>
      <c r="Q669" s="14"/>
      <c r="R669" s="14"/>
      <c r="S669" s="14"/>
      <c r="T669" s="14"/>
      <c r="U669" s="14"/>
      <c r="V669" s="14"/>
      <c r="W669" s="15"/>
      <c r="X669" s="16"/>
    </row>
    <row r="670" spans="1:24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14"/>
      <c r="Q670" s="14"/>
      <c r="R670" s="14"/>
      <c r="S670" s="14"/>
      <c r="T670" s="14"/>
      <c r="U670" s="14"/>
      <c r="V670" s="14"/>
      <c r="W670" s="15"/>
      <c r="X670" s="16"/>
    </row>
    <row r="671" spans="1:24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14"/>
      <c r="Q671" s="14"/>
      <c r="R671" s="14"/>
      <c r="S671" s="14"/>
      <c r="T671" s="14"/>
      <c r="U671" s="14"/>
      <c r="V671" s="14"/>
      <c r="W671" s="15"/>
      <c r="X671" s="16"/>
    </row>
    <row r="672" spans="1:24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14"/>
      <c r="Q672" s="14"/>
      <c r="R672" s="14"/>
      <c r="S672" s="14"/>
      <c r="T672" s="14"/>
      <c r="U672" s="14"/>
      <c r="V672" s="14"/>
      <c r="W672" s="15"/>
      <c r="X672" s="16"/>
    </row>
    <row r="673" spans="1:24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14"/>
      <c r="Q673" s="14"/>
      <c r="R673" s="14"/>
      <c r="S673" s="14"/>
      <c r="T673" s="14"/>
      <c r="U673" s="14"/>
      <c r="V673" s="14"/>
      <c r="W673" s="15"/>
      <c r="X673" s="16"/>
    </row>
    <row r="674" spans="1:24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14"/>
      <c r="Q674" s="14"/>
      <c r="R674" s="14"/>
      <c r="S674" s="14"/>
      <c r="T674" s="14"/>
      <c r="U674" s="14"/>
      <c r="V674" s="14"/>
      <c r="W674" s="15"/>
      <c r="X674" s="16"/>
    </row>
    <row r="675" spans="1:24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14"/>
      <c r="Q675" s="14"/>
      <c r="R675" s="14"/>
      <c r="S675" s="14"/>
      <c r="T675" s="14"/>
      <c r="U675" s="14"/>
      <c r="V675" s="14"/>
      <c r="W675" s="15"/>
      <c r="X675" s="16"/>
    </row>
    <row r="676" spans="1:24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14"/>
      <c r="Q676" s="14"/>
      <c r="R676" s="14"/>
      <c r="S676" s="14"/>
      <c r="T676" s="14"/>
      <c r="U676" s="14"/>
      <c r="V676" s="14"/>
      <c r="W676" s="15"/>
      <c r="X676" s="16"/>
    </row>
    <row r="677" spans="1:24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14"/>
      <c r="Q677" s="14"/>
      <c r="R677" s="14"/>
      <c r="S677" s="14"/>
      <c r="T677" s="14"/>
      <c r="U677" s="14"/>
      <c r="V677" s="14"/>
      <c r="W677" s="15"/>
      <c r="X677" s="16"/>
    </row>
    <row r="678" spans="1:24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14"/>
      <c r="Q678" s="14"/>
      <c r="R678" s="14"/>
      <c r="S678" s="14"/>
      <c r="T678" s="14"/>
      <c r="U678" s="14"/>
      <c r="V678" s="14"/>
      <c r="W678" s="15"/>
      <c r="X678" s="16"/>
    </row>
    <row r="679" spans="1:24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14"/>
      <c r="Q679" s="14"/>
      <c r="R679" s="14"/>
      <c r="S679" s="14"/>
      <c r="T679" s="14"/>
      <c r="U679" s="14"/>
      <c r="V679" s="14"/>
      <c r="W679" s="15"/>
      <c r="X679" s="16"/>
    </row>
    <row r="680" spans="1:24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14"/>
      <c r="Q680" s="14"/>
      <c r="R680" s="14"/>
      <c r="S680" s="14"/>
      <c r="T680" s="14"/>
      <c r="U680" s="14"/>
      <c r="V680" s="14"/>
      <c r="W680" s="15"/>
      <c r="X680" s="16"/>
    </row>
    <row r="681" spans="1:24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14"/>
      <c r="Q681" s="14"/>
      <c r="R681" s="14"/>
      <c r="S681" s="14"/>
      <c r="T681" s="14"/>
      <c r="U681" s="14"/>
      <c r="V681" s="14"/>
      <c r="W681" s="15"/>
      <c r="X681" s="16"/>
    </row>
    <row r="682" spans="1:24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14"/>
      <c r="Q682" s="14"/>
      <c r="R682" s="14"/>
      <c r="S682" s="14"/>
      <c r="T682" s="14"/>
      <c r="U682" s="14"/>
      <c r="V682" s="14"/>
      <c r="W682" s="15"/>
      <c r="X682" s="16"/>
    </row>
    <row r="683" spans="1:24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21"/>
      <c r="Q683" s="14"/>
      <c r="R683" s="14"/>
      <c r="S683" s="14"/>
      <c r="T683" s="14"/>
      <c r="U683" s="14"/>
      <c r="V683" s="14"/>
      <c r="W683" s="15"/>
      <c r="X683" s="16"/>
    </row>
    <row r="684" spans="1:24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21"/>
      <c r="Q684" s="14"/>
      <c r="R684" s="14"/>
      <c r="S684" s="14"/>
      <c r="T684" s="14"/>
      <c r="U684" s="14"/>
      <c r="V684" s="14"/>
      <c r="W684" s="15"/>
      <c r="X684" s="16"/>
    </row>
    <row r="685" spans="1:24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14"/>
      <c r="Q685" s="14"/>
      <c r="R685" s="14"/>
      <c r="S685" s="14"/>
      <c r="T685" s="14"/>
      <c r="U685" s="14"/>
      <c r="V685" s="14"/>
      <c r="W685" s="15"/>
      <c r="X685" s="16"/>
    </row>
    <row r="686" spans="1:24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14"/>
      <c r="Q686" s="14"/>
      <c r="R686" s="14"/>
      <c r="S686" s="14"/>
      <c r="T686" s="14"/>
      <c r="U686" s="14"/>
      <c r="V686" s="14"/>
      <c r="W686" s="15"/>
      <c r="X686" s="16"/>
    </row>
    <row r="687" spans="1:24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14"/>
      <c r="Q687" s="14"/>
      <c r="R687" s="14"/>
      <c r="S687" s="14"/>
      <c r="T687" s="14"/>
      <c r="U687" s="14"/>
      <c r="V687" s="14"/>
      <c r="W687" s="15"/>
      <c r="X687" s="16"/>
    </row>
    <row r="688" spans="1:24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14"/>
      <c r="Q688" s="14"/>
      <c r="R688" s="14"/>
      <c r="S688" s="14"/>
      <c r="T688" s="14"/>
      <c r="U688" s="14"/>
      <c r="V688" s="14"/>
      <c r="W688" s="15"/>
      <c r="X688" s="16"/>
    </row>
    <row r="689" spans="1:24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14"/>
      <c r="Q689" s="14"/>
      <c r="R689" s="14"/>
      <c r="S689" s="14"/>
      <c r="T689" s="14"/>
      <c r="U689" s="14"/>
      <c r="V689" s="14"/>
      <c r="W689" s="15"/>
      <c r="X689" s="16"/>
    </row>
    <row r="690" spans="1:24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14"/>
      <c r="Q690" s="14"/>
      <c r="R690" s="14"/>
      <c r="S690" s="14"/>
      <c r="T690" s="14"/>
      <c r="U690" s="14"/>
      <c r="V690" s="14"/>
      <c r="W690" s="15"/>
      <c r="X690" s="16"/>
    </row>
    <row r="691" spans="1:24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14"/>
      <c r="Q691" s="14"/>
      <c r="R691" s="14"/>
      <c r="S691" s="14"/>
      <c r="T691" s="14"/>
      <c r="U691" s="14"/>
      <c r="V691" s="14"/>
      <c r="W691" s="15"/>
      <c r="X691" s="16"/>
    </row>
    <row r="692" spans="1:24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14"/>
      <c r="Q692" s="14"/>
      <c r="R692" s="14"/>
      <c r="S692" s="14"/>
      <c r="T692" s="14"/>
      <c r="U692" s="14"/>
      <c r="V692" s="14"/>
      <c r="W692" s="15"/>
      <c r="X692" s="16"/>
    </row>
    <row r="693" spans="1:24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14"/>
      <c r="Q693" s="14"/>
      <c r="R693" s="14"/>
      <c r="S693" s="14"/>
      <c r="T693" s="14"/>
      <c r="U693" s="14"/>
      <c r="V693" s="14"/>
      <c r="W693" s="15"/>
      <c r="X693" s="16"/>
    </row>
    <row r="694" spans="1:24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14"/>
      <c r="Q694" s="14"/>
      <c r="R694" s="14"/>
      <c r="S694" s="14"/>
      <c r="T694" s="14"/>
      <c r="U694" s="14"/>
      <c r="V694" s="14"/>
      <c r="W694" s="15"/>
      <c r="X694" s="16"/>
    </row>
    <row r="695" spans="1:24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14"/>
      <c r="Q695" s="14"/>
      <c r="R695" s="14"/>
      <c r="S695" s="14"/>
      <c r="T695" s="14"/>
      <c r="U695" s="14"/>
      <c r="V695" s="14"/>
      <c r="W695" s="15"/>
      <c r="X695" s="16"/>
    </row>
    <row r="696" spans="1:24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14"/>
      <c r="Q696" s="14"/>
      <c r="R696" s="14"/>
      <c r="S696" s="14"/>
      <c r="T696" s="14"/>
      <c r="U696" s="14"/>
      <c r="V696" s="14"/>
      <c r="W696" s="15"/>
      <c r="X696" s="16"/>
    </row>
    <row r="697" spans="1:24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14"/>
      <c r="Q697" s="14"/>
      <c r="R697" s="14"/>
      <c r="S697" s="14"/>
      <c r="T697" s="14"/>
      <c r="U697" s="14"/>
      <c r="V697" s="14"/>
      <c r="W697" s="15"/>
      <c r="X697" s="16"/>
    </row>
    <row r="698" spans="1:24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14"/>
      <c r="Q698" s="14"/>
      <c r="R698" s="14"/>
      <c r="S698" s="14"/>
      <c r="T698" s="14"/>
      <c r="U698" s="14"/>
      <c r="V698" s="14"/>
      <c r="W698" s="15"/>
      <c r="X698" s="16"/>
    </row>
    <row r="699" spans="1:24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14"/>
      <c r="Q699" s="14"/>
      <c r="R699" s="14"/>
      <c r="S699" s="14"/>
      <c r="T699" s="14"/>
      <c r="U699" s="14"/>
      <c r="V699" s="14"/>
      <c r="W699" s="15"/>
      <c r="X699" s="16"/>
    </row>
    <row r="700" spans="1:24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14"/>
      <c r="Q700" s="14"/>
      <c r="R700" s="14"/>
      <c r="S700" s="14"/>
      <c r="T700" s="14"/>
      <c r="U700" s="14"/>
      <c r="V700" s="14"/>
      <c r="W700" s="15"/>
      <c r="X700" s="16"/>
    </row>
    <row r="701" spans="1:24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14"/>
      <c r="Q701" s="14"/>
      <c r="R701" s="14"/>
      <c r="S701" s="14"/>
      <c r="T701" s="14"/>
      <c r="U701" s="14"/>
      <c r="V701" s="14"/>
      <c r="W701" s="15"/>
      <c r="X701" s="16"/>
    </row>
    <row r="702" spans="1:24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14"/>
      <c r="Q702" s="14"/>
      <c r="R702" s="14"/>
      <c r="S702" s="14"/>
      <c r="T702" s="14"/>
      <c r="U702" s="14"/>
      <c r="V702" s="14"/>
      <c r="W702" s="15"/>
      <c r="X702" s="16"/>
    </row>
    <row r="703" spans="1:24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14"/>
      <c r="Q703" s="14"/>
      <c r="R703" s="14"/>
      <c r="S703" s="14"/>
      <c r="T703" s="14"/>
      <c r="U703" s="14"/>
      <c r="V703" s="14"/>
      <c r="W703" s="15"/>
      <c r="X703" s="16"/>
    </row>
    <row r="704" spans="1:24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14"/>
      <c r="Q704" s="14"/>
      <c r="R704" s="14"/>
      <c r="S704" s="14"/>
      <c r="T704" s="14"/>
      <c r="U704" s="14"/>
      <c r="V704" s="14"/>
      <c r="W704" s="15"/>
      <c r="X704" s="16"/>
    </row>
    <row r="705" spans="1:24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14"/>
      <c r="Q705" s="14"/>
      <c r="R705" s="14"/>
      <c r="S705" s="14"/>
      <c r="T705" s="14"/>
      <c r="U705" s="14"/>
      <c r="V705" s="14"/>
      <c r="W705" s="15"/>
      <c r="X705" s="16"/>
    </row>
    <row r="706" spans="1:24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21"/>
      <c r="Q706" s="14"/>
      <c r="R706" s="14"/>
      <c r="S706" s="14"/>
      <c r="T706" s="14"/>
      <c r="U706" s="14"/>
      <c r="V706" s="14"/>
      <c r="W706" s="15"/>
      <c r="X706" s="16"/>
    </row>
    <row r="707" spans="1:24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14"/>
      <c r="Q707" s="14"/>
      <c r="R707" s="14"/>
      <c r="S707" s="14"/>
      <c r="T707" s="14"/>
      <c r="U707" s="14"/>
      <c r="V707" s="14"/>
      <c r="W707" s="15"/>
      <c r="X707" s="16"/>
    </row>
    <row r="708" spans="1:24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14"/>
      <c r="Q708" s="14"/>
      <c r="R708" s="14"/>
      <c r="S708" s="14"/>
      <c r="T708" s="14"/>
      <c r="U708" s="14"/>
      <c r="V708" s="14"/>
      <c r="W708" s="15"/>
      <c r="X708" s="16"/>
    </row>
    <row r="709" spans="1:24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14"/>
      <c r="Q709" s="14"/>
      <c r="R709" s="14"/>
      <c r="S709" s="14"/>
      <c r="T709" s="14"/>
      <c r="U709" s="14"/>
      <c r="V709" s="14"/>
      <c r="W709" s="15"/>
      <c r="X709" s="16"/>
    </row>
    <row r="710" spans="1:24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14"/>
      <c r="Q710" s="14"/>
      <c r="R710" s="14"/>
      <c r="S710" s="14"/>
      <c r="T710" s="14"/>
      <c r="U710" s="14"/>
      <c r="V710" s="14"/>
      <c r="W710" s="15"/>
      <c r="X710" s="16"/>
    </row>
    <row r="711" spans="1:24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14"/>
      <c r="Q711" s="14"/>
      <c r="R711" s="14"/>
      <c r="S711" s="14"/>
      <c r="T711" s="14"/>
      <c r="U711" s="14"/>
      <c r="V711" s="14"/>
      <c r="W711" s="15"/>
      <c r="X711" s="16"/>
    </row>
    <row r="712" spans="1:24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14"/>
      <c r="Q712" s="14"/>
      <c r="R712" s="14"/>
      <c r="S712" s="14"/>
      <c r="T712" s="14"/>
      <c r="U712" s="14"/>
      <c r="V712" s="14"/>
      <c r="W712" s="15"/>
      <c r="X712" s="16"/>
    </row>
    <row r="713" spans="1:24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14"/>
      <c r="Q713" s="14"/>
      <c r="R713" s="14"/>
      <c r="S713" s="14"/>
      <c r="T713" s="14"/>
      <c r="U713" s="14"/>
      <c r="V713" s="14"/>
      <c r="W713" s="15"/>
      <c r="X713" s="16"/>
    </row>
    <row r="714" spans="1:24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14"/>
      <c r="Q714" s="14"/>
      <c r="R714" s="14"/>
      <c r="S714" s="14"/>
      <c r="T714" s="14"/>
      <c r="U714" s="14"/>
      <c r="V714" s="14"/>
      <c r="W714" s="15"/>
      <c r="X714" s="16"/>
    </row>
    <row r="715" spans="1:24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14"/>
      <c r="Q715" s="14"/>
      <c r="R715" s="14"/>
      <c r="S715" s="14"/>
      <c r="T715" s="14"/>
      <c r="U715" s="14"/>
      <c r="V715" s="14"/>
      <c r="W715" s="15"/>
      <c r="X715" s="16"/>
    </row>
    <row r="716" spans="1:24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14"/>
      <c r="Q716" s="14"/>
      <c r="R716" s="14"/>
      <c r="S716" s="14"/>
      <c r="T716" s="14"/>
      <c r="U716" s="14"/>
      <c r="V716" s="14"/>
      <c r="W716" s="15"/>
      <c r="X716" s="16"/>
    </row>
    <row r="717" spans="1:24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14"/>
      <c r="Q717" s="14"/>
      <c r="R717" s="14"/>
      <c r="S717" s="14"/>
      <c r="T717" s="14"/>
      <c r="U717" s="14"/>
      <c r="V717" s="14"/>
      <c r="W717" s="15"/>
      <c r="X717" s="16"/>
    </row>
    <row r="718" spans="1:24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21"/>
      <c r="Q718" s="14"/>
      <c r="R718" s="14"/>
      <c r="S718" s="14"/>
      <c r="T718" s="14"/>
      <c r="U718" s="14"/>
      <c r="V718" s="14"/>
      <c r="W718" s="15"/>
      <c r="X718" s="16"/>
    </row>
    <row r="719" spans="1:24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14"/>
      <c r="Q719" s="14"/>
      <c r="R719" s="14"/>
      <c r="S719" s="14"/>
      <c r="T719" s="14"/>
      <c r="U719" s="14"/>
      <c r="V719" s="14"/>
      <c r="W719" s="15"/>
      <c r="X719" s="16"/>
    </row>
    <row r="720" spans="1:24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14"/>
      <c r="Q720" s="14"/>
      <c r="R720" s="14"/>
      <c r="S720" s="14"/>
      <c r="T720" s="14"/>
      <c r="U720" s="14"/>
      <c r="V720" s="14"/>
      <c r="W720" s="15"/>
      <c r="X720" s="16"/>
    </row>
    <row r="721" spans="1:24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21"/>
      <c r="Q721" s="14"/>
      <c r="R721" s="14"/>
      <c r="S721" s="14"/>
      <c r="T721" s="14"/>
      <c r="U721" s="14"/>
      <c r="V721" s="14"/>
      <c r="W721" s="15"/>
      <c r="X721" s="16"/>
    </row>
    <row r="722" spans="1:24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21"/>
      <c r="Q722" s="14"/>
      <c r="R722" s="14"/>
      <c r="S722" s="14"/>
      <c r="T722" s="14"/>
      <c r="U722" s="14"/>
      <c r="V722" s="14"/>
      <c r="W722" s="15"/>
      <c r="X722" s="16"/>
    </row>
    <row r="723" spans="1:24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14"/>
      <c r="Q723" s="14"/>
      <c r="R723" s="14"/>
      <c r="S723" s="14"/>
      <c r="T723" s="14"/>
      <c r="U723" s="14"/>
      <c r="V723" s="14"/>
      <c r="W723" s="15"/>
      <c r="X723" s="16"/>
    </row>
    <row r="724" spans="1:24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14"/>
      <c r="Q724" s="14"/>
      <c r="R724" s="14"/>
      <c r="S724" s="14"/>
      <c r="T724" s="14"/>
      <c r="U724" s="14"/>
      <c r="V724" s="14"/>
      <c r="W724" s="15"/>
      <c r="X724" s="16"/>
    </row>
    <row r="725" spans="1:24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14"/>
      <c r="Q725" s="14"/>
      <c r="R725" s="14"/>
      <c r="S725" s="14"/>
      <c r="T725" s="14"/>
      <c r="U725" s="14"/>
      <c r="V725" s="14"/>
      <c r="W725" s="15"/>
      <c r="X725" s="16"/>
    </row>
    <row r="726" spans="1:24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14"/>
      <c r="Q726" s="14"/>
      <c r="R726" s="14"/>
      <c r="S726" s="14"/>
      <c r="T726" s="14"/>
      <c r="U726" s="14"/>
      <c r="V726" s="14"/>
      <c r="W726" s="15"/>
      <c r="X726" s="16"/>
    </row>
    <row r="727" spans="1:24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14"/>
      <c r="Q727" s="14"/>
      <c r="R727" s="14"/>
      <c r="S727" s="14"/>
      <c r="T727" s="14"/>
      <c r="U727" s="14"/>
      <c r="V727" s="14"/>
      <c r="W727" s="15"/>
      <c r="X727" s="16"/>
    </row>
    <row r="728" spans="1:24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14"/>
      <c r="Q728" s="14"/>
      <c r="R728" s="14"/>
      <c r="S728" s="14"/>
      <c r="T728" s="14"/>
      <c r="U728" s="14"/>
      <c r="V728" s="14"/>
      <c r="W728" s="15"/>
      <c r="X728" s="16"/>
    </row>
    <row r="729" spans="1:24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14"/>
      <c r="Q729" s="14"/>
      <c r="R729" s="14"/>
      <c r="S729" s="14"/>
      <c r="T729" s="14"/>
      <c r="U729" s="14"/>
      <c r="V729" s="14"/>
      <c r="W729" s="15"/>
      <c r="X729" s="16"/>
    </row>
    <row r="730" spans="1:24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14"/>
      <c r="Q730" s="14"/>
      <c r="R730" s="14"/>
      <c r="S730" s="14"/>
      <c r="T730" s="14"/>
      <c r="U730" s="14"/>
      <c r="V730" s="14"/>
      <c r="W730" s="15"/>
      <c r="X730" s="16"/>
    </row>
    <row r="731" spans="1:24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14"/>
      <c r="Q731" s="14"/>
      <c r="R731" s="14"/>
      <c r="S731" s="14"/>
      <c r="T731" s="14"/>
      <c r="U731" s="14"/>
      <c r="V731" s="14"/>
      <c r="W731" s="15"/>
      <c r="X731" s="16"/>
    </row>
    <row r="732" spans="1:24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14"/>
      <c r="Q732" s="14"/>
      <c r="R732" s="14"/>
      <c r="S732" s="14"/>
      <c r="T732" s="14"/>
      <c r="U732" s="14"/>
      <c r="V732" s="14"/>
      <c r="W732" s="15"/>
      <c r="X732" s="16"/>
    </row>
    <row r="733" spans="1:24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14"/>
      <c r="Q733" s="14"/>
      <c r="R733" s="14"/>
      <c r="S733" s="14"/>
      <c r="T733" s="14"/>
      <c r="U733" s="14"/>
      <c r="V733" s="14"/>
      <c r="W733" s="15"/>
      <c r="X733" s="16"/>
    </row>
    <row r="734" spans="1:24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21"/>
      <c r="Q734" s="14"/>
      <c r="R734" s="14"/>
      <c r="S734" s="14"/>
      <c r="T734" s="14"/>
      <c r="U734" s="14"/>
      <c r="V734" s="14"/>
      <c r="W734" s="15"/>
      <c r="X734" s="16"/>
    </row>
    <row r="735" spans="1:24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21"/>
      <c r="Q735" s="14"/>
      <c r="R735" s="14"/>
      <c r="S735" s="14"/>
      <c r="T735" s="14"/>
      <c r="U735" s="14"/>
      <c r="V735" s="14"/>
      <c r="W735" s="15"/>
      <c r="X735" s="16"/>
    </row>
    <row r="736" spans="1:24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14"/>
      <c r="Q736" s="14"/>
      <c r="R736" s="14"/>
      <c r="S736" s="14"/>
      <c r="T736" s="14"/>
      <c r="U736" s="14"/>
      <c r="V736" s="14"/>
      <c r="W736" s="15"/>
      <c r="X736" s="16"/>
    </row>
    <row r="737" spans="1:24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14"/>
      <c r="Q737" s="14"/>
      <c r="R737" s="14"/>
      <c r="S737" s="14"/>
      <c r="T737" s="14"/>
      <c r="U737" s="14"/>
      <c r="V737" s="14"/>
      <c r="W737" s="15"/>
      <c r="X737" s="16"/>
    </row>
    <row r="738" spans="1:24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14"/>
      <c r="Q738" s="14"/>
      <c r="R738" s="14"/>
      <c r="S738" s="14"/>
      <c r="T738" s="14"/>
      <c r="U738" s="14"/>
      <c r="V738" s="14"/>
      <c r="W738" s="15"/>
      <c r="X738" s="16"/>
    </row>
    <row r="739" spans="1:24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14"/>
      <c r="Q739" s="14"/>
      <c r="R739" s="14"/>
      <c r="S739" s="14"/>
      <c r="T739" s="14"/>
      <c r="U739" s="14"/>
      <c r="V739" s="14"/>
      <c r="W739" s="15"/>
      <c r="X739" s="16"/>
    </row>
    <row r="740" spans="1:24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14"/>
      <c r="Q740" s="14"/>
      <c r="R740" s="14"/>
      <c r="S740" s="14"/>
      <c r="T740" s="14"/>
      <c r="U740" s="14"/>
      <c r="V740" s="14"/>
      <c r="W740" s="15"/>
      <c r="X740" s="16"/>
    </row>
    <row r="741" spans="1:24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14"/>
      <c r="Q741" s="14"/>
      <c r="R741" s="14"/>
      <c r="S741" s="14"/>
      <c r="T741" s="14"/>
      <c r="U741" s="14"/>
      <c r="V741" s="14"/>
      <c r="W741" s="15"/>
      <c r="X741" s="16"/>
    </row>
    <row r="742" spans="1:24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14"/>
      <c r="Q742" s="14"/>
      <c r="R742" s="14"/>
      <c r="S742" s="14"/>
      <c r="T742" s="14"/>
      <c r="U742" s="14"/>
      <c r="V742" s="14"/>
      <c r="W742" s="15"/>
      <c r="X742" s="16"/>
    </row>
    <row r="743" spans="1:24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14"/>
      <c r="Q743" s="14"/>
      <c r="R743" s="14"/>
      <c r="S743" s="14"/>
      <c r="T743" s="14"/>
      <c r="U743" s="14"/>
      <c r="V743" s="14"/>
      <c r="W743" s="15"/>
      <c r="X743" s="16"/>
    </row>
    <row r="744" spans="1:24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14"/>
      <c r="Q744" s="14"/>
      <c r="R744" s="14"/>
      <c r="S744" s="14"/>
      <c r="T744" s="14"/>
      <c r="U744" s="14"/>
      <c r="V744" s="14"/>
      <c r="W744" s="15"/>
      <c r="X744" s="16"/>
    </row>
    <row r="745" spans="1:24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14"/>
      <c r="Q745" s="14"/>
      <c r="R745" s="14"/>
      <c r="S745" s="14"/>
      <c r="T745" s="14"/>
      <c r="U745" s="14"/>
      <c r="V745" s="14"/>
      <c r="W745" s="15"/>
      <c r="X745" s="16"/>
    </row>
    <row r="746" spans="1:24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14"/>
      <c r="Q746" s="14"/>
      <c r="R746" s="14"/>
      <c r="S746" s="14"/>
      <c r="T746" s="14"/>
      <c r="U746" s="14"/>
      <c r="V746" s="14"/>
      <c r="W746" s="15"/>
      <c r="X746" s="16"/>
    </row>
    <row r="747" spans="1:24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21"/>
      <c r="Q747" s="14"/>
      <c r="R747" s="14"/>
      <c r="S747" s="14"/>
      <c r="T747" s="14"/>
      <c r="U747" s="14"/>
      <c r="V747" s="14"/>
      <c r="W747" s="15"/>
      <c r="X747" s="16"/>
    </row>
    <row r="748" spans="1:24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21"/>
      <c r="Q748" s="14"/>
      <c r="R748" s="14"/>
      <c r="S748" s="14"/>
      <c r="T748" s="14"/>
      <c r="U748" s="14"/>
      <c r="V748" s="14"/>
      <c r="W748" s="15"/>
      <c r="X748" s="16"/>
    </row>
    <row r="749" spans="1:24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21"/>
      <c r="Q749" s="14"/>
      <c r="R749" s="14"/>
      <c r="S749" s="14"/>
      <c r="T749" s="14"/>
      <c r="U749" s="14"/>
      <c r="V749" s="14"/>
      <c r="W749" s="15"/>
      <c r="X749" s="16"/>
    </row>
    <row r="750" spans="1:24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21"/>
      <c r="Q750" s="14"/>
      <c r="R750" s="14"/>
      <c r="S750" s="14"/>
      <c r="T750" s="14"/>
      <c r="U750" s="14"/>
      <c r="V750" s="14"/>
      <c r="W750" s="15"/>
      <c r="X750" s="16"/>
    </row>
    <row r="751" spans="1:24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14"/>
      <c r="Q751" s="14"/>
      <c r="R751" s="14"/>
      <c r="S751" s="14"/>
      <c r="T751" s="14"/>
      <c r="U751" s="14"/>
      <c r="V751" s="14"/>
      <c r="W751" s="15"/>
      <c r="X751" s="16"/>
    </row>
    <row r="752" spans="1:24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14"/>
      <c r="Q752" s="14"/>
      <c r="R752" s="14"/>
      <c r="S752" s="14"/>
      <c r="T752" s="14"/>
      <c r="U752" s="14"/>
      <c r="V752" s="14"/>
      <c r="W752" s="15"/>
      <c r="X752" s="16"/>
    </row>
    <row r="753" spans="1:24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14"/>
      <c r="Q753" s="14"/>
      <c r="R753" s="14"/>
      <c r="S753" s="14"/>
      <c r="T753" s="14"/>
      <c r="U753" s="14"/>
      <c r="V753" s="14"/>
      <c r="W753" s="15"/>
      <c r="X753" s="16"/>
    </row>
    <row r="754" spans="1:24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14"/>
      <c r="Q754" s="14"/>
      <c r="R754" s="14"/>
      <c r="S754" s="14"/>
      <c r="T754" s="14"/>
      <c r="U754" s="14"/>
      <c r="V754" s="14"/>
      <c r="W754" s="15"/>
      <c r="X754" s="16"/>
    </row>
    <row r="755" spans="1:24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14"/>
      <c r="Q755" s="14"/>
      <c r="R755" s="14"/>
      <c r="S755" s="14"/>
      <c r="T755" s="14"/>
      <c r="U755" s="14"/>
      <c r="V755" s="14"/>
      <c r="W755" s="15"/>
      <c r="X755" s="16"/>
    </row>
    <row r="756" spans="1:24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14"/>
      <c r="Q756" s="14"/>
      <c r="R756" s="14"/>
      <c r="S756" s="14"/>
      <c r="T756" s="14"/>
      <c r="U756" s="14"/>
      <c r="V756" s="14"/>
      <c r="W756" s="15"/>
      <c r="X756" s="16"/>
    </row>
    <row r="757" spans="1:24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21"/>
      <c r="Q757" s="14"/>
      <c r="R757" s="14"/>
      <c r="S757" s="14"/>
      <c r="T757" s="14"/>
      <c r="U757" s="14"/>
      <c r="V757" s="14"/>
      <c r="W757" s="15"/>
      <c r="X757" s="16"/>
    </row>
    <row r="758" spans="1:24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14"/>
      <c r="Q758" s="14"/>
      <c r="R758" s="14"/>
      <c r="S758" s="14"/>
      <c r="T758" s="14"/>
      <c r="U758" s="14"/>
      <c r="V758" s="14"/>
      <c r="W758" s="15"/>
      <c r="X758" s="16"/>
    </row>
    <row r="759" spans="1:24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14"/>
      <c r="Q759" s="14"/>
      <c r="R759" s="14"/>
      <c r="S759" s="14"/>
      <c r="T759" s="14"/>
      <c r="U759" s="14"/>
      <c r="V759" s="14"/>
      <c r="W759" s="15"/>
      <c r="X759" s="16"/>
    </row>
    <row r="760" spans="1:24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14"/>
      <c r="Q760" s="14"/>
      <c r="R760" s="14"/>
      <c r="S760" s="14"/>
      <c r="T760" s="14"/>
      <c r="U760" s="14"/>
      <c r="V760" s="14"/>
      <c r="W760" s="15"/>
      <c r="X760" s="16"/>
    </row>
    <row r="761" spans="1:24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14"/>
      <c r="Q761" s="14"/>
      <c r="R761" s="14"/>
      <c r="S761" s="14"/>
      <c r="T761" s="14"/>
      <c r="U761" s="14"/>
      <c r="V761" s="14"/>
      <c r="W761" s="15"/>
      <c r="X761" s="16"/>
    </row>
    <row r="762" spans="1:24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14"/>
      <c r="Q762" s="14"/>
      <c r="R762" s="14"/>
      <c r="S762" s="14"/>
      <c r="T762" s="14"/>
      <c r="U762" s="14"/>
      <c r="V762" s="14"/>
      <c r="W762" s="15"/>
      <c r="X762" s="16"/>
    </row>
    <row r="763" spans="1:24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14"/>
      <c r="Q763" s="14"/>
      <c r="R763" s="14"/>
      <c r="S763" s="14"/>
      <c r="T763" s="14"/>
      <c r="U763" s="14"/>
      <c r="V763" s="14"/>
      <c r="W763" s="15"/>
      <c r="X763" s="16"/>
    </row>
    <row r="764" spans="1:24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21"/>
      <c r="Q764" s="14"/>
      <c r="R764" s="14"/>
      <c r="S764" s="14"/>
      <c r="T764" s="14"/>
      <c r="U764" s="14"/>
      <c r="V764" s="14"/>
      <c r="W764" s="15"/>
      <c r="X764" s="16"/>
    </row>
    <row r="765" spans="1:24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14"/>
      <c r="Q765" s="14"/>
      <c r="R765" s="14"/>
      <c r="S765" s="14"/>
      <c r="T765" s="14"/>
      <c r="U765" s="14"/>
      <c r="V765" s="14"/>
      <c r="W765" s="15"/>
      <c r="X765" s="16"/>
    </row>
    <row r="766" spans="1:24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14"/>
      <c r="Q766" s="14"/>
      <c r="R766" s="14"/>
      <c r="S766" s="14"/>
      <c r="T766" s="14"/>
      <c r="U766" s="14"/>
      <c r="V766" s="14"/>
      <c r="W766" s="15"/>
      <c r="X766" s="16"/>
    </row>
    <row r="767" spans="1:24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14"/>
      <c r="Q767" s="14"/>
      <c r="R767" s="14"/>
      <c r="S767" s="14"/>
      <c r="T767" s="14"/>
      <c r="U767" s="14"/>
      <c r="V767" s="14"/>
      <c r="W767" s="15"/>
      <c r="X767" s="16"/>
    </row>
    <row r="768" spans="1:24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14"/>
      <c r="Q768" s="14"/>
      <c r="R768" s="14"/>
      <c r="S768" s="14"/>
      <c r="T768" s="14"/>
      <c r="U768" s="14"/>
      <c r="V768" s="14"/>
      <c r="W768" s="15"/>
      <c r="X768" s="16"/>
    </row>
    <row r="769" spans="1:24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14"/>
      <c r="Q769" s="14"/>
      <c r="R769" s="14"/>
      <c r="S769" s="14"/>
      <c r="T769" s="14"/>
      <c r="U769" s="14"/>
      <c r="V769" s="14"/>
      <c r="W769" s="15"/>
      <c r="X769" s="16"/>
    </row>
    <row r="770" spans="1:24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21"/>
      <c r="Q770" s="14"/>
      <c r="R770" s="14"/>
      <c r="S770" s="14"/>
      <c r="T770" s="14"/>
      <c r="U770" s="14"/>
      <c r="V770" s="14"/>
      <c r="W770" s="15"/>
      <c r="X770" s="16"/>
    </row>
    <row r="771" spans="1:24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14"/>
      <c r="Q771" s="14"/>
      <c r="R771" s="14"/>
      <c r="S771" s="14"/>
      <c r="T771" s="14"/>
      <c r="U771" s="14"/>
      <c r="V771" s="14"/>
      <c r="W771" s="15"/>
      <c r="X771" s="16"/>
    </row>
    <row r="772" spans="1:24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14"/>
      <c r="Q772" s="14"/>
      <c r="R772" s="14"/>
      <c r="S772" s="14"/>
      <c r="T772" s="14"/>
      <c r="U772" s="14"/>
      <c r="V772" s="14"/>
      <c r="W772" s="15"/>
      <c r="X772" s="16"/>
    </row>
    <row r="773" spans="1:24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14"/>
      <c r="Q773" s="14"/>
      <c r="R773" s="14"/>
      <c r="S773" s="14"/>
      <c r="T773" s="14"/>
      <c r="U773" s="14"/>
      <c r="V773" s="14"/>
      <c r="W773" s="15"/>
      <c r="X773" s="16"/>
    </row>
    <row r="774" spans="1:24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14"/>
      <c r="Q774" s="14"/>
      <c r="R774" s="14"/>
      <c r="S774" s="14"/>
      <c r="T774" s="14"/>
      <c r="U774" s="14"/>
      <c r="V774" s="14"/>
      <c r="W774" s="15"/>
      <c r="X774" s="16"/>
    </row>
    <row r="775" spans="1:24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14"/>
      <c r="Q775" s="14"/>
      <c r="R775" s="14"/>
      <c r="S775" s="14"/>
      <c r="T775" s="14"/>
      <c r="U775" s="14"/>
      <c r="V775" s="14"/>
      <c r="W775" s="15"/>
      <c r="X775" s="16"/>
    </row>
    <row r="776" spans="1:24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14"/>
      <c r="Q776" s="14"/>
      <c r="R776" s="14"/>
      <c r="S776" s="14"/>
      <c r="T776" s="14"/>
      <c r="U776" s="14"/>
      <c r="V776" s="14"/>
      <c r="W776" s="15"/>
      <c r="X776" s="16"/>
    </row>
    <row r="777" spans="1:24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14"/>
      <c r="Q777" s="14"/>
      <c r="R777" s="14"/>
      <c r="S777" s="14"/>
      <c r="T777" s="14"/>
      <c r="U777" s="14"/>
      <c r="V777" s="14"/>
      <c r="W777" s="15"/>
      <c r="X777" s="16"/>
    </row>
    <row r="778" spans="1:24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14"/>
      <c r="Q778" s="14"/>
      <c r="R778" s="14"/>
      <c r="S778" s="14"/>
      <c r="T778" s="14"/>
      <c r="U778" s="14"/>
      <c r="V778" s="14"/>
      <c r="W778" s="15"/>
      <c r="X778" s="16"/>
    </row>
    <row r="779" spans="1:24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14"/>
      <c r="Q779" s="14"/>
      <c r="R779" s="14"/>
      <c r="S779" s="14"/>
      <c r="T779" s="14"/>
      <c r="U779" s="14"/>
      <c r="V779" s="14"/>
      <c r="W779" s="15"/>
      <c r="X779" s="16"/>
    </row>
    <row r="780" spans="1:24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14"/>
      <c r="Q780" s="14"/>
      <c r="R780" s="14"/>
      <c r="S780" s="14"/>
      <c r="T780" s="14"/>
      <c r="U780" s="14"/>
      <c r="V780" s="14"/>
      <c r="W780" s="15"/>
      <c r="X780" s="16"/>
    </row>
    <row r="781" spans="1:24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14"/>
      <c r="Q781" s="14"/>
      <c r="R781" s="14"/>
      <c r="S781" s="14"/>
      <c r="T781" s="14"/>
      <c r="U781" s="14"/>
      <c r="V781" s="14"/>
      <c r="W781" s="15"/>
      <c r="X781" s="16"/>
    </row>
    <row r="782" spans="1:24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14"/>
      <c r="Q782" s="14"/>
      <c r="R782" s="14"/>
      <c r="S782" s="14"/>
      <c r="T782" s="14"/>
      <c r="U782" s="14"/>
      <c r="V782" s="14"/>
      <c r="W782" s="15"/>
      <c r="X782" s="16"/>
    </row>
    <row r="783" spans="1:24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14"/>
      <c r="Q783" s="14"/>
      <c r="R783" s="14"/>
      <c r="S783" s="14"/>
      <c r="T783" s="14"/>
      <c r="U783" s="14"/>
      <c r="V783" s="14"/>
      <c r="W783" s="15"/>
      <c r="X783" s="16"/>
    </row>
    <row r="784" spans="1:24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14"/>
      <c r="Q784" s="14"/>
      <c r="R784" s="14"/>
      <c r="S784" s="14"/>
      <c r="T784" s="14"/>
      <c r="U784" s="14"/>
      <c r="V784" s="14"/>
      <c r="W784" s="15"/>
      <c r="X784" s="16"/>
    </row>
    <row r="785" spans="1:24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14"/>
      <c r="Q785" s="14"/>
      <c r="R785" s="14"/>
      <c r="S785" s="14"/>
      <c r="T785" s="14"/>
      <c r="U785" s="14"/>
      <c r="V785" s="14"/>
      <c r="W785" s="15"/>
      <c r="X785" s="16"/>
    </row>
    <row r="786" spans="1:24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14"/>
      <c r="Q786" s="14"/>
      <c r="R786" s="14"/>
      <c r="S786" s="14"/>
      <c r="T786" s="14"/>
      <c r="U786" s="14"/>
      <c r="V786" s="14"/>
      <c r="W786" s="15"/>
      <c r="X786" s="16"/>
    </row>
    <row r="787" spans="1:24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14"/>
      <c r="Q787" s="14"/>
      <c r="R787" s="14"/>
      <c r="S787" s="14"/>
      <c r="T787" s="14"/>
      <c r="U787" s="14"/>
      <c r="V787" s="14"/>
      <c r="W787" s="15"/>
      <c r="X787" s="16"/>
    </row>
    <row r="788" spans="1:24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14"/>
      <c r="Q788" s="14"/>
      <c r="R788" s="14"/>
      <c r="S788" s="14"/>
      <c r="T788" s="14"/>
      <c r="U788" s="14"/>
      <c r="V788" s="14"/>
      <c r="W788" s="15"/>
      <c r="X788" s="16"/>
    </row>
    <row r="789" spans="1:24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14"/>
      <c r="Q789" s="14"/>
      <c r="R789" s="14"/>
      <c r="S789" s="14"/>
      <c r="T789" s="14"/>
      <c r="U789" s="14"/>
      <c r="V789" s="14"/>
      <c r="W789" s="15"/>
      <c r="X789" s="16"/>
    </row>
    <row r="790" spans="1:24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14"/>
      <c r="Q790" s="14"/>
      <c r="R790" s="14"/>
      <c r="S790" s="14"/>
      <c r="T790" s="14"/>
      <c r="U790" s="14"/>
      <c r="V790" s="14"/>
      <c r="W790" s="15"/>
      <c r="X790" s="16"/>
    </row>
    <row r="791" spans="1:24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21"/>
      <c r="Q791" s="14"/>
      <c r="R791" s="14"/>
      <c r="S791" s="14"/>
      <c r="T791" s="14"/>
      <c r="U791" s="14"/>
      <c r="V791" s="14"/>
      <c r="W791" s="15"/>
      <c r="X791" s="16"/>
    </row>
    <row r="792" spans="1:24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21"/>
      <c r="Q792" s="14"/>
      <c r="R792" s="14"/>
      <c r="S792" s="14"/>
      <c r="T792" s="14"/>
      <c r="U792" s="14"/>
      <c r="V792" s="14"/>
      <c r="W792" s="15"/>
      <c r="X792" s="16"/>
    </row>
    <row r="793" spans="1:24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14"/>
      <c r="Q793" s="14"/>
      <c r="R793" s="14"/>
      <c r="S793" s="14"/>
      <c r="T793" s="14"/>
      <c r="U793" s="14"/>
      <c r="V793" s="14"/>
      <c r="W793" s="15"/>
      <c r="X793" s="16"/>
    </row>
    <row r="794" spans="1:24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14"/>
      <c r="Q794" s="14"/>
      <c r="R794" s="14"/>
      <c r="S794" s="14"/>
      <c r="T794" s="14"/>
      <c r="U794" s="14"/>
      <c r="V794" s="14"/>
      <c r="W794" s="15"/>
      <c r="X794" s="16"/>
    </row>
    <row r="795" spans="1:24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14"/>
      <c r="Q795" s="14"/>
      <c r="R795" s="14"/>
      <c r="S795" s="14"/>
      <c r="T795" s="14"/>
      <c r="U795" s="14"/>
      <c r="V795" s="14"/>
      <c r="W795" s="15"/>
      <c r="X795" s="16"/>
    </row>
    <row r="796" spans="1:24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14"/>
      <c r="Q796" s="14"/>
      <c r="R796" s="14"/>
      <c r="S796" s="14"/>
      <c r="T796" s="14"/>
      <c r="U796" s="14"/>
      <c r="V796" s="14"/>
      <c r="W796" s="15"/>
      <c r="X796" s="16"/>
    </row>
    <row r="797" spans="1:24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14"/>
      <c r="Q797" s="14"/>
      <c r="R797" s="14"/>
      <c r="S797" s="14"/>
      <c r="T797" s="14"/>
      <c r="U797" s="14"/>
      <c r="V797" s="14"/>
      <c r="W797" s="15"/>
      <c r="X797" s="16"/>
    </row>
    <row r="798" spans="1:24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14"/>
      <c r="Q798" s="14"/>
      <c r="R798" s="14"/>
      <c r="S798" s="14"/>
      <c r="T798" s="14"/>
      <c r="U798" s="14"/>
      <c r="V798" s="14"/>
      <c r="W798" s="15"/>
      <c r="X798" s="16"/>
    </row>
    <row r="799" spans="1:24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14"/>
      <c r="Q799" s="14"/>
      <c r="R799" s="14"/>
      <c r="S799" s="14"/>
      <c r="T799" s="14"/>
      <c r="U799" s="14"/>
      <c r="V799" s="14"/>
      <c r="W799" s="15"/>
      <c r="X799" s="16"/>
    </row>
    <row r="800" spans="1:24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14"/>
      <c r="Q800" s="14"/>
      <c r="R800" s="14"/>
      <c r="S800" s="14"/>
      <c r="T800" s="14"/>
      <c r="U800" s="14"/>
      <c r="V800" s="14"/>
      <c r="W800" s="15"/>
      <c r="X800" s="16"/>
    </row>
    <row r="801" spans="1:24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21"/>
      <c r="Q801" s="14"/>
      <c r="R801" s="14"/>
      <c r="S801" s="14"/>
      <c r="T801" s="14"/>
      <c r="U801" s="14"/>
      <c r="V801" s="14"/>
      <c r="W801" s="15"/>
      <c r="X801" s="16"/>
    </row>
    <row r="802" spans="1:24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14"/>
      <c r="Q802" s="14"/>
      <c r="R802" s="14"/>
      <c r="S802" s="14"/>
      <c r="T802" s="14"/>
      <c r="U802" s="14"/>
      <c r="V802" s="14"/>
      <c r="W802" s="15"/>
      <c r="X802" s="16"/>
    </row>
    <row r="803" spans="1:24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14"/>
      <c r="Q803" s="14"/>
      <c r="R803" s="14"/>
      <c r="S803" s="14"/>
      <c r="T803" s="14"/>
      <c r="U803" s="14"/>
      <c r="V803" s="14"/>
      <c r="W803" s="15"/>
      <c r="X803" s="16"/>
    </row>
    <row r="804" spans="1:24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14"/>
      <c r="Q804" s="14"/>
      <c r="R804" s="14"/>
      <c r="S804" s="14"/>
      <c r="T804" s="14"/>
      <c r="U804" s="14"/>
      <c r="V804" s="14"/>
      <c r="W804" s="15"/>
      <c r="X804" s="16"/>
    </row>
    <row r="805" spans="1:24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14"/>
      <c r="Q805" s="14"/>
      <c r="R805" s="14"/>
      <c r="S805" s="14"/>
      <c r="T805" s="14"/>
      <c r="U805" s="14"/>
      <c r="V805" s="14"/>
      <c r="W805" s="15"/>
      <c r="X805" s="16"/>
    </row>
    <row r="806" spans="1:24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14"/>
      <c r="Q806" s="14"/>
      <c r="R806" s="14"/>
      <c r="S806" s="14"/>
      <c r="T806" s="14"/>
      <c r="U806" s="14"/>
      <c r="V806" s="14"/>
      <c r="W806" s="15"/>
      <c r="X806" s="16"/>
    </row>
    <row r="807" spans="1:24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14"/>
      <c r="Q807" s="14"/>
      <c r="R807" s="14"/>
      <c r="S807" s="14"/>
      <c r="T807" s="14"/>
      <c r="U807" s="14"/>
      <c r="V807" s="14"/>
      <c r="W807" s="15"/>
      <c r="X807" s="16"/>
    </row>
    <row r="808" spans="1:24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14"/>
      <c r="Q808" s="14"/>
      <c r="R808" s="14"/>
      <c r="S808" s="14"/>
      <c r="T808" s="14"/>
      <c r="U808" s="14"/>
      <c r="V808" s="14"/>
      <c r="W808" s="15"/>
      <c r="X808" s="16"/>
    </row>
    <row r="809" spans="1:24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14"/>
      <c r="Q809" s="14"/>
      <c r="R809" s="14"/>
      <c r="S809" s="14"/>
      <c r="T809" s="14"/>
      <c r="U809" s="14"/>
      <c r="V809" s="14"/>
      <c r="W809" s="15"/>
      <c r="X809" s="16"/>
    </row>
    <row r="810" spans="1:24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14"/>
      <c r="Q810" s="14"/>
      <c r="R810" s="14"/>
      <c r="S810" s="14"/>
      <c r="T810" s="14"/>
      <c r="U810" s="14"/>
      <c r="V810" s="14"/>
      <c r="W810" s="15"/>
      <c r="X810" s="16"/>
    </row>
    <row r="811" spans="1:24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21"/>
      <c r="Q811" s="14"/>
      <c r="R811" s="14"/>
      <c r="S811" s="14"/>
      <c r="T811" s="14"/>
      <c r="U811" s="14"/>
      <c r="V811" s="14"/>
      <c r="W811" s="15"/>
      <c r="X811" s="16"/>
    </row>
    <row r="812" spans="1:24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14"/>
      <c r="Q812" s="14"/>
      <c r="R812" s="14"/>
      <c r="S812" s="14"/>
      <c r="T812" s="14"/>
      <c r="U812" s="14"/>
      <c r="V812" s="14"/>
      <c r="W812" s="15"/>
      <c r="X812" s="16"/>
    </row>
    <row r="813" spans="1:24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14"/>
      <c r="Q813" s="14"/>
      <c r="R813" s="14"/>
      <c r="S813" s="14"/>
      <c r="T813" s="14"/>
      <c r="U813" s="14"/>
      <c r="V813" s="14"/>
      <c r="W813" s="15"/>
      <c r="X813" s="16"/>
    </row>
    <row r="814" spans="1:24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14"/>
      <c r="Q814" s="14"/>
      <c r="R814" s="14"/>
      <c r="S814" s="14"/>
      <c r="T814" s="17"/>
      <c r="U814" s="17"/>
      <c r="V814" s="17"/>
      <c r="W814" s="15"/>
      <c r="X814" s="16"/>
    </row>
    <row r="815" spans="1:24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14"/>
      <c r="Q815" s="14"/>
      <c r="R815" s="14"/>
      <c r="S815" s="14"/>
      <c r="T815" s="14"/>
      <c r="U815" s="14"/>
      <c r="V815" s="14"/>
      <c r="W815" s="15"/>
      <c r="X815" s="16"/>
    </row>
    <row r="816" spans="1:24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14"/>
      <c r="Q816" s="14"/>
      <c r="R816" s="14"/>
      <c r="S816" s="14"/>
      <c r="T816" s="14"/>
      <c r="U816" s="14"/>
      <c r="V816" s="14"/>
      <c r="W816" s="15"/>
      <c r="X816" s="16"/>
    </row>
    <row r="817" spans="1:24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14"/>
      <c r="Q817" s="14"/>
      <c r="R817" s="14"/>
      <c r="S817" s="14"/>
      <c r="T817" s="14"/>
      <c r="U817" s="14"/>
      <c r="V817" s="14"/>
      <c r="W817" s="15"/>
      <c r="X817" s="16"/>
    </row>
    <row r="818" spans="1:24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14"/>
      <c r="Q818" s="14"/>
      <c r="R818" s="14"/>
      <c r="S818" s="14"/>
      <c r="T818" s="14"/>
      <c r="U818" s="14"/>
      <c r="V818" s="14"/>
      <c r="W818" s="15"/>
      <c r="X818" s="16"/>
    </row>
    <row r="819" spans="1:24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14"/>
      <c r="Q819" s="14"/>
      <c r="R819" s="14"/>
      <c r="S819" s="14"/>
      <c r="T819" s="14"/>
      <c r="U819" s="14"/>
      <c r="V819" s="14"/>
      <c r="W819" s="15"/>
      <c r="X819" s="16"/>
    </row>
    <row r="820" spans="1:24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14"/>
      <c r="Q820" s="14"/>
      <c r="R820" s="14"/>
      <c r="S820" s="14"/>
      <c r="T820" s="14"/>
      <c r="U820" s="14"/>
      <c r="V820" s="14"/>
      <c r="W820" s="15"/>
      <c r="X820" s="16"/>
    </row>
    <row r="821" spans="1:24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14"/>
      <c r="Q821" s="14"/>
      <c r="R821" s="14"/>
      <c r="S821" s="14"/>
      <c r="T821" s="14"/>
      <c r="U821" s="14"/>
      <c r="V821" s="14"/>
      <c r="W821" s="15"/>
      <c r="X821" s="16"/>
    </row>
    <row r="822" spans="1:24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14"/>
      <c r="Q822" s="14"/>
      <c r="R822" s="14"/>
      <c r="S822" s="14"/>
      <c r="T822" s="14"/>
      <c r="U822" s="14"/>
      <c r="V822" s="14"/>
      <c r="W822" s="15"/>
      <c r="X822" s="16"/>
    </row>
    <row r="823" spans="1:24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14"/>
      <c r="Q823" s="14"/>
      <c r="R823" s="14"/>
      <c r="S823" s="14"/>
      <c r="T823" s="14"/>
      <c r="U823" s="14"/>
      <c r="V823" s="14"/>
      <c r="W823" s="15"/>
      <c r="X823" s="16"/>
    </row>
    <row r="824" spans="1:24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21"/>
      <c r="Q824" s="14"/>
      <c r="R824" s="14"/>
      <c r="S824" s="14"/>
      <c r="T824" s="14"/>
      <c r="U824" s="14"/>
      <c r="V824" s="14"/>
      <c r="W824" s="15"/>
      <c r="X824" s="16"/>
    </row>
    <row r="825" spans="1:24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21"/>
      <c r="Q825" s="14"/>
      <c r="R825" s="14"/>
      <c r="S825" s="14"/>
      <c r="T825" s="14"/>
      <c r="U825" s="14"/>
      <c r="V825" s="14"/>
      <c r="W825" s="15"/>
      <c r="X825" s="16"/>
    </row>
    <row r="826" spans="1:24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21"/>
      <c r="Q826" s="14"/>
      <c r="R826" s="14"/>
      <c r="S826" s="14"/>
      <c r="T826" s="14"/>
      <c r="U826" s="14"/>
      <c r="V826" s="14"/>
      <c r="W826" s="15"/>
      <c r="X826" s="16"/>
    </row>
    <row r="827" spans="1:24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21"/>
      <c r="Q827" s="14"/>
      <c r="R827" s="14"/>
      <c r="S827" s="14"/>
      <c r="T827" s="14"/>
      <c r="U827" s="14"/>
      <c r="V827" s="14"/>
      <c r="W827" s="15"/>
      <c r="X827" s="16"/>
    </row>
    <row r="828" spans="1:24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21"/>
      <c r="Q828" s="14"/>
      <c r="R828" s="14"/>
      <c r="S828" s="14"/>
      <c r="T828" s="14"/>
      <c r="U828" s="14"/>
      <c r="V828" s="14"/>
      <c r="W828" s="15"/>
      <c r="X828" s="16"/>
    </row>
    <row r="829" spans="1:24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14"/>
      <c r="Q829" s="14"/>
      <c r="R829" s="14"/>
      <c r="S829" s="14"/>
      <c r="T829" s="14"/>
      <c r="U829" s="14"/>
      <c r="V829" s="14"/>
      <c r="W829" s="15"/>
      <c r="X829" s="16"/>
    </row>
    <row r="830" spans="1:24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14"/>
      <c r="Q830" s="14"/>
      <c r="R830" s="14"/>
      <c r="S830" s="14"/>
      <c r="T830" s="14"/>
      <c r="U830" s="14"/>
      <c r="V830" s="14"/>
      <c r="W830" s="15"/>
      <c r="X830" s="16"/>
    </row>
    <row r="831" spans="1:24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14"/>
      <c r="Q831" s="14"/>
      <c r="R831" s="14"/>
      <c r="S831" s="14"/>
      <c r="T831" s="14"/>
      <c r="U831" s="14"/>
      <c r="V831" s="14"/>
      <c r="W831" s="15"/>
      <c r="X831" s="16"/>
    </row>
    <row r="832" spans="1:24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14"/>
      <c r="Q832" s="14"/>
      <c r="R832" s="14"/>
      <c r="S832" s="14"/>
      <c r="T832" s="14"/>
      <c r="U832" s="14"/>
      <c r="V832" s="14"/>
      <c r="W832" s="15"/>
      <c r="X832" s="16"/>
    </row>
    <row r="833" spans="1:24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14"/>
      <c r="Q833" s="14"/>
      <c r="R833" s="14"/>
      <c r="S833" s="14"/>
      <c r="T833" s="14"/>
      <c r="U833" s="17"/>
      <c r="V833" s="14"/>
      <c r="W833" s="15"/>
      <c r="X833" s="16"/>
    </row>
    <row r="834" spans="1:24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14"/>
      <c r="Q834" s="14"/>
      <c r="R834" s="14"/>
      <c r="S834" s="14"/>
      <c r="T834" s="14"/>
      <c r="U834" s="14"/>
      <c r="V834" s="14"/>
      <c r="W834" s="15"/>
      <c r="X834" s="16"/>
    </row>
    <row r="835" spans="1:24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14"/>
      <c r="Q835" s="14"/>
      <c r="R835" s="14"/>
      <c r="S835" s="14"/>
      <c r="T835" s="14"/>
      <c r="U835" s="14"/>
      <c r="V835" s="14"/>
      <c r="W835" s="15"/>
      <c r="X835" s="16"/>
    </row>
    <row r="836" spans="1:24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21"/>
      <c r="Q836" s="14"/>
      <c r="R836" s="14"/>
      <c r="S836" s="14"/>
      <c r="T836" s="14"/>
      <c r="U836" s="14"/>
      <c r="V836" s="14"/>
      <c r="W836" s="15"/>
      <c r="X836" s="16"/>
    </row>
    <row r="837" spans="1:24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21"/>
      <c r="Q837" s="14"/>
      <c r="R837" s="14"/>
      <c r="S837" s="14"/>
      <c r="T837" s="14"/>
      <c r="U837" s="14"/>
      <c r="V837" s="14"/>
      <c r="W837" s="15"/>
      <c r="X837" s="16"/>
    </row>
    <row r="838" spans="1:24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14"/>
      <c r="Q838" s="14"/>
      <c r="R838" s="14"/>
      <c r="S838" s="14"/>
      <c r="T838" s="14"/>
      <c r="U838" s="14"/>
      <c r="V838" s="14"/>
      <c r="W838" s="15"/>
      <c r="X838" s="16"/>
    </row>
    <row r="839" spans="1:24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14"/>
      <c r="Q839" s="14"/>
      <c r="R839" s="14"/>
      <c r="S839" s="14"/>
      <c r="T839" s="14"/>
      <c r="U839" s="14"/>
      <c r="V839" s="14"/>
      <c r="W839" s="15"/>
      <c r="X839" s="16"/>
    </row>
    <row r="840" spans="1:24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14"/>
      <c r="Q840" s="14"/>
      <c r="R840" s="14"/>
      <c r="S840" s="14"/>
      <c r="T840" s="14"/>
      <c r="U840" s="14"/>
      <c r="V840" s="14"/>
      <c r="W840" s="15"/>
      <c r="X840" s="16"/>
    </row>
    <row r="841" spans="1:24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14"/>
      <c r="Q841" s="14"/>
      <c r="R841" s="14"/>
      <c r="S841" s="14"/>
      <c r="T841" s="14"/>
      <c r="U841" s="14"/>
      <c r="V841" s="14"/>
      <c r="W841" s="15"/>
      <c r="X841" s="16"/>
    </row>
    <row r="842" spans="1:24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14"/>
      <c r="Q842" s="14"/>
      <c r="R842" s="14"/>
      <c r="S842" s="14"/>
      <c r="T842" s="14"/>
      <c r="U842" s="14"/>
      <c r="V842" s="14"/>
      <c r="W842" s="15"/>
      <c r="X842" s="16"/>
    </row>
    <row r="843" spans="1:24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14"/>
      <c r="Q843" s="14"/>
      <c r="R843" s="14"/>
      <c r="S843" s="14"/>
      <c r="T843" s="14"/>
      <c r="U843" s="14"/>
      <c r="V843" s="14"/>
      <c r="W843" s="15"/>
      <c r="X843" s="16"/>
    </row>
    <row r="844" spans="1:24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14"/>
      <c r="Q844" s="14"/>
      <c r="R844" s="14"/>
      <c r="S844" s="14"/>
      <c r="T844" s="14"/>
      <c r="U844" s="14"/>
      <c r="V844" s="14"/>
      <c r="W844" s="15"/>
      <c r="X844" s="16"/>
    </row>
    <row r="845" spans="1:24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14"/>
      <c r="Q845" s="14"/>
      <c r="R845" s="14"/>
      <c r="S845" s="14"/>
      <c r="T845" s="14"/>
      <c r="U845" s="14"/>
      <c r="V845" s="14"/>
      <c r="W845" s="15"/>
      <c r="X845" s="16"/>
    </row>
    <row r="846" spans="1:24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21"/>
      <c r="Q846" s="14"/>
      <c r="R846" s="14"/>
      <c r="S846" s="14"/>
      <c r="T846" s="14"/>
      <c r="U846" s="14"/>
      <c r="V846" s="14"/>
      <c r="W846" s="15"/>
      <c r="X846" s="16"/>
    </row>
    <row r="847" spans="1:24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21"/>
      <c r="Q847" s="14"/>
      <c r="R847" s="14"/>
      <c r="S847" s="14"/>
      <c r="T847" s="14"/>
      <c r="U847" s="14"/>
      <c r="V847" s="14"/>
      <c r="W847" s="15"/>
      <c r="X847" s="16"/>
    </row>
    <row r="848" spans="1:24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21"/>
      <c r="Q848" s="14"/>
      <c r="R848" s="14"/>
      <c r="S848" s="14"/>
      <c r="T848" s="14"/>
      <c r="U848" s="14"/>
      <c r="V848" s="14"/>
      <c r="W848" s="15"/>
      <c r="X848" s="16"/>
    </row>
    <row r="849" spans="1:24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21"/>
      <c r="Q849" s="14"/>
      <c r="R849" s="14"/>
      <c r="S849" s="14"/>
      <c r="T849" s="14"/>
      <c r="U849" s="14"/>
      <c r="V849" s="14"/>
      <c r="W849" s="15"/>
      <c r="X849" s="16"/>
    </row>
    <row r="850" spans="1:24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21"/>
      <c r="Q850" s="14"/>
      <c r="R850" s="14"/>
      <c r="S850" s="14"/>
      <c r="T850" s="14"/>
      <c r="U850" s="14"/>
      <c r="V850" s="14"/>
      <c r="W850" s="15"/>
      <c r="X850" s="16"/>
    </row>
    <row r="851" spans="1:24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14"/>
      <c r="Q851" s="14"/>
      <c r="R851" s="14"/>
      <c r="S851" s="14"/>
      <c r="T851" s="14"/>
      <c r="U851" s="14"/>
      <c r="V851" s="14"/>
      <c r="W851" s="15"/>
      <c r="X851" s="16"/>
    </row>
    <row r="852" spans="1:24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14"/>
      <c r="Q852" s="14"/>
      <c r="R852" s="14"/>
      <c r="S852" s="14"/>
      <c r="T852" s="14"/>
      <c r="U852" s="14"/>
      <c r="V852" s="14"/>
      <c r="W852" s="15"/>
      <c r="X852" s="16"/>
    </row>
    <row r="853" spans="1:24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14"/>
      <c r="Q853" s="14"/>
      <c r="R853" s="14"/>
      <c r="S853" s="14"/>
      <c r="T853" s="14"/>
      <c r="U853" s="14"/>
      <c r="V853" s="14"/>
      <c r="W853" s="15"/>
      <c r="X853" s="16"/>
    </row>
    <row r="854" spans="1:24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21"/>
      <c r="Q854" s="14"/>
      <c r="R854" s="14"/>
      <c r="S854" s="14"/>
      <c r="T854" s="14"/>
      <c r="U854" s="14"/>
      <c r="V854" s="14"/>
      <c r="W854" s="15"/>
      <c r="X854" s="16"/>
    </row>
    <row r="855" spans="1:24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21"/>
      <c r="Q855" s="14"/>
      <c r="R855" s="14"/>
      <c r="S855" s="14"/>
      <c r="T855" s="14"/>
      <c r="U855" s="14"/>
      <c r="V855" s="14"/>
      <c r="W855" s="15"/>
      <c r="X855" s="16"/>
    </row>
    <row r="856" spans="1:24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21"/>
      <c r="Q856" s="14"/>
      <c r="R856" s="14"/>
      <c r="S856" s="14"/>
      <c r="T856" s="14"/>
      <c r="U856" s="14"/>
      <c r="V856" s="14"/>
      <c r="W856" s="15"/>
      <c r="X856" s="16"/>
    </row>
    <row r="857" spans="1:24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21"/>
      <c r="Q857" s="14"/>
      <c r="R857" s="14"/>
      <c r="S857" s="14"/>
      <c r="T857" s="14"/>
      <c r="U857" s="14"/>
      <c r="V857" s="14"/>
      <c r="W857" s="15"/>
      <c r="X857" s="16"/>
    </row>
    <row r="858" spans="1:24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21"/>
      <c r="Q858" s="14"/>
      <c r="R858" s="14"/>
      <c r="S858" s="14"/>
      <c r="T858" s="14"/>
      <c r="U858" s="14"/>
      <c r="V858" s="14"/>
      <c r="W858" s="15"/>
      <c r="X858" s="16"/>
    </row>
    <row r="859" spans="1:24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21"/>
      <c r="Q859" s="14"/>
      <c r="R859" s="14"/>
      <c r="S859" s="14"/>
      <c r="T859" s="14"/>
      <c r="U859" s="14"/>
      <c r="V859" s="14"/>
      <c r="W859" s="15"/>
      <c r="X859" s="16"/>
    </row>
    <row r="860" spans="1:24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21"/>
      <c r="Q860" s="14"/>
      <c r="R860" s="14"/>
      <c r="S860" s="14"/>
      <c r="T860" s="14"/>
      <c r="U860" s="14"/>
      <c r="V860" s="14"/>
      <c r="W860" s="15"/>
      <c r="X860" s="16"/>
    </row>
    <row r="861" spans="1:24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21"/>
      <c r="Q861" s="14"/>
      <c r="R861" s="14"/>
      <c r="S861" s="14"/>
      <c r="T861" s="14"/>
      <c r="U861" s="14"/>
      <c r="V861" s="14"/>
      <c r="W861" s="15"/>
      <c r="X861" s="16"/>
    </row>
    <row r="862" spans="1:24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14"/>
      <c r="Q862" s="14"/>
      <c r="R862" s="14"/>
      <c r="S862" s="14"/>
      <c r="T862" s="14"/>
      <c r="U862" s="14"/>
      <c r="V862" s="14"/>
      <c r="W862" s="15"/>
      <c r="X862" s="16"/>
    </row>
    <row r="863" spans="1:24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14"/>
      <c r="Q863" s="14"/>
      <c r="R863" s="14"/>
      <c r="S863" s="14"/>
      <c r="T863" s="14"/>
      <c r="U863" s="14"/>
      <c r="V863" s="14"/>
      <c r="W863" s="15"/>
      <c r="X863" s="16"/>
    </row>
    <row r="864" spans="1:24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14"/>
      <c r="Q864" s="14"/>
      <c r="R864" s="14"/>
      <c r="S864" s="14"/>
      <c r="T864" s="14"/>
      <c r="U864" s="14"/>
      <c r="V864" s="14"/>
      <c r="W864" s="15"/>
      <c r="X864" s="16"/>
    </row>
    <row r="865" spans="1:24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14"/>
      <c r="Q865" s="14"/>
      <c r="R865" s="14"/>
      <c r="S865" s="14"/>
      <c r="T865" s="14"/>
      <c r="U865" s="14"/>
      <c r="V865" s="14"/>
      <c r="W865" s="15"/>
      <c r="X865" s="16"/>
    </row>
    <row r="866" spans="1:24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14"/>
      <c r="Q866" s="14"/>
      <c r="R866" s="14"/>
      <c r="S866" s="14"/>
      <c r="T866" s="14"/>
      <c r="U866" s="14"/>
      <c r="V866" s="14"/>
      <c r="W866" s="15"/>
      <c r="X866" s="16"/>
    </row>
    <row r="867" spans="1:24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14"/>
      <c r="Q867" s="14"/>
      <c r="R867" s="14"/>
      <c r="S867" s="14"/>
      <c r="T867" s="14"/>
      <c r="U867" s="14"/>
      <c r="V867" s="14"/>
      <c r="W867" s="15"/>
      <c r="X867" s="16"/>
    </row>
    <row r="868" spans="1:24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14"/>
      <c r="Q868" s="14"/>
      <c r="R868" s="14"/>
      <c r="S868" s="14"/>
      <c r="T868" s="14"/>
      <c r="U868" s="14"/>
      <c r="V868" s="14"/>
      <c r="W868" s="15"/>
      <c r="X868" s="16"/>
    </row>
    <row r="869" spans="1:24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21"/>
      <c r="Q869" s="14"/>
      <c r="R869" s="14"/>
      <c r="S869" s="14"/>
      <c r="T869" s="14"/>
      <c r="U869" s="14"/>
      <c r="V869" s="14"/>
      <c r="W869" s="15"/>
      <c r="X869" s="16"/>
    </row>
    <row r="870" spans="1:24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21"/>
      <c r="Q870" s="14"/>
      <c r="R870" s="14"/>
      <c r="S870" s="14"/>
      <c r="T870" s="14"/>
      <c r="U870" s="14"/>
      <c r="V870" s="14"/>
      <c r="W870" s="15"/>
      <c r="X870" s="16"/>
    </row>
    <row r="871" spans="1:24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21"/>
      <c r="Q871" s="14"/>
      <c r="R871" s="14"/>
      <c r="S871" s="14"/>
      <c r="T871" s="14"/>
      <c r="U871" s="14"/>
      <c r="V871" s="14"/>
      <c r="W871" s="15"/>
      <c r="X871" s="16"/>
    </row>
    <row r="872" spans="1:24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21"/>
      <c r="Q872" s="14"/>
      <c r="R872" s="14"/>
      <c r="S872" s="14"/>
      <c r="T872" s="14"/>
      <c r="U872" s="14"/>
      <c r="V872" s="14"/>
      <c r="W872" s="15"/>
      <c r="X872" s="16"/>
    </row>
    <row r="873" spans="1:24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21"/>
      <c r="Q873" s="14"/>
      <c r="R873" s="14"/>
      <c r="S873" s="14"/>
      <c r="T873" s="14"/>
      <c r="U873" s="14"/>
      <c r="V873" s="14"/>
      <c r="W873" s="15"/>
      <c r="X873" s="16"/>
    </row>
    <row r="874" spans="1:24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21"/>
      <c r="Q874" s="14"/>
      <c r="R874" s="14"/>
      <c r="S874" s="14"/>
      <c r="T874" s="14"/>
      <c r="U874" s="14"/>
      <c r="V874" s="14"/>
      <c r="W874" s="15"/>
      <c r="X874" s="16"/>
    </row>
    <row r="875" spans="1:24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14"/>
      <c r="Q875" s="14"/>
      <c r="R875" s="14"/>
      <c r="S875" s="14"/>
      <c r="T875" s="14"/>
      <c r="U875" s="14"/>
      <c r="V875" s="14"/>
      <c r="W875" s="15"/>
      <c r="X875" s="16"/>
    </row>
    <row r="876" spans="1:24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14"/>
      <c r="Q876" s="14"/>
      <c r="R876" s="14"/>
      <c r="S876" s="14"/>
      <c r="T876" s="14"/>
      <c r="U876" s="14"/>
      <c r="V876" s="14"/>
      <c r="W876" s="15"/>
      <c r="X876" s="16"/>
    </row>
    <row r="877" spans="1:24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14"/>
      <c r="Q877" s="14"/>
      <c r="R877" s="14"/>
      <c r="S877" s="14"/>
      <c r="T877" s="14"/>
      <c r="U877" s="14"/>
      <c r="V877" s="14"/>
      <c r="W877" s="15"/>
      <c r="X877" s="16"/>
    </row>
    <row r="878" spans="1:24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21"/>
      <c r="Q878" s="14"/>
      <c r="R878" s="14"/>
      <c r="S878" s="14"/>
      <c r="T878" s="14"/>
      <c r="U878" s="14"/>
      <c r="V878" s="14"/>
      <c r="W878" s="15"/>
      <c r="X878" s="16"/>
    </row>
    <row r="879" spans="1:24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21"/>
      <c r="Q879" s="14"/>
      <c r="R879" s="14"/>
      <c r="S879" s="14"/>
      <c r="T879" s="14"/>
      <c r="U879" s="14"/>
      <c r="V879" s="14"/>
      <c r="W879" s="15"/>
      <c r="X879" s="16"/>
    </row>
    <row r="880" spans="1:24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21"/>
      <c r="Q880" s="14"/>
      <c r="R880" s="14"/>
      <c r="S880" s="14"/>
      <c r="T880" s="17"/>
      <c r="U880" s="17"/>
      <c r="V880" s="17"/>
      <c r="W880" s="15"/>
      <c r="X880" s="16"/>
    </row>
    <row r="881" spans="1:24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21"/>
      <c r="Q881" s="14"/>
      <c r="R881" s="14"/>
      <c r="S881" s="14"/>
      <c r="T881" s="14"/>
      <c r="U881" s="14"/>
      <c r="V881" s="14"/>
      <c r="W881" s="15"/>
      <c r="X881" s="16"/>
    </row>
    <row r="882" spans="1:24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14"/>
      <c r="Q882" s="14"/>
      <c r="R882" s="14"/>
      <c r="S882" s="14"/>
      <c r="T882" s="14"/>
      <c r="U882" s="14"/>
      <c r="V882" s="14"/>
      <c r="W882" s="15"/>
      <c r="X882" s="16"/>
    </row>
    <row r="883" spans="1:24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14"/>
      <c r="Q883" s="14"/>
      <c r="R883" s="14"/>
      <c r="S883" s="14"/>
      <c r="T883" s="14"/>
      <c r="U883" s="14"/>
      <c r="V883" s="14"/>
      <c r="W883" s="15"/>
      <c r="X883" s="16"/>
    </row>
    <row r="884" spans="1:24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14"/>
      <c r="Q884" s="14"/>
      <c r="R884" s="14"/>
      <c r="S884" s="14"/>
      <c r="T884" s="14"/>
      <c r="U884" s="14"/>
      <c r="V884" s="14"/>
      <c r="W884" s="15"/>
      <c r="X884" s="16"/>
    </row>
    <row r="885" spans="1:24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14"/>
      <c r="Q885" s="14"/>
      <c r="R885" s="14"/>
      <c r="S885" s="14"/>
      <c r="T885" s="14"/>
      <c r="U885" s="14"/>
      <c r="V885" s="14"/>
      <c r="W885" s="15"/>
      <c r="X885" s="16"/>
    </row>
    <row r="886" spans="1:24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14"/>
      <c r="Q886" s="14"/>
      <c r="R886" s="14"/>
      <c r="S886" s="14"/>
      <c r="T886" s="14"/>
      <c r="U886" s="14"/>
      <c r="V886" s="14"/>
      <c r="W886" s="15"/>
      <c r="X886" s="16"/>
    </row>
    <row r="887" spans="1:24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14"/>
      <c r="Q887" s="14"/>
      <c r="R887" s="14"/>
      <c r="S887" s="14"/>
      <c r="T887" s="14"/>
      <c r="U887" s="14"/>
      <c r="V887" s="14"/>
      <c r="W887" s="15"/>
      <c r="X887" s="16"/>
    </row>
    <row r="888" spans="1:24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14"/>
      <c r="Q888" s="14"/>
      <c r="R888" s="14"/>
      <c r="S888" s="14"/>
      <c r="T888" s="14"/>
      <c r="U888" s="14"/>
      <c r="V888" s="14"/>
      <c r="W888" s="15"/>
      <c r="X888" s="16"/>
    </row>
    <row r="889" spans="1:24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21"/>
      <c r="Q889" s="14"/>
      <c r="R889" s="14"/>
      <c r="S889" s="14"/>
      <c r="T889" s="14"/>
      <c r="U889" s="14"/>
      <c r="V889" s="14"/>
      <c r="W889" s="15"/>
      <c r="X889" s="16"/>
    </row>
    <row r="890" spans="1:24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21"/>
      <c r="Q890" s="14"/>
      <c r="R890" s="14"/>
      <c r="S890" s="14"/>
      <c r="T890" s="14"/>
      <c r="U890" s="14"/>
      <c r="V890" s="14"/>
      <c r="W890" s="15"/>
      <c r="X890" s="16"/>
    </row>
    <row r="891" spans="1:24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14"/>
      <c r="Q891" s="14"/>
      <c r="R891" s="14"/>
      <c r="S891" s="14"/>
      <c r="T891" s="14"/>
      <c r="U891" s="14"/>
      <c r="V891" s="14"/>
      <c r="W891" s="15"/>
      <c r="X891" s="16"/>
    </row>
    <row r="892" spans="1:24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14"/>
      <c r="Q892" s="14"/>
      <c r="R892" s="14"/>
      <c r="S892" s="14"/>
      <c r="T892" s="14"/>
      <c r="U892" s="14"/>
      <c r="V892" s="14"/>
      <c r="W892" s="15"/>
      <c r="X892" s="16"/>
    </row>
    <row r="893" spans="1:24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14"/>
      <c r="Q893" s="14"/>
      <c r="R893" s="14"/>
      <c r="S893" s="14"/>
      <c r="T893" s="14"/>
      <c r="U893" s="14"/>
      <c r="V893" s="14"/>
      <c r="W893" s="15"/>
      <c r="X893" s="16"/>
    </row>
    <row r="894" spans="1:24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21"/>
      <c r="Q894" s="14"/>
      <c r="R894" s="14"/>
      <c r="S894" s="14"/>
      <c r="T894" s="14"/>
      <c r="U894" s="14"/>
      <c r="V894" s="14"/>
      <c r="W894" s="15"/>
      <c r="X894" s="16"/>
    </row>
    <row r="895" spans="1:24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21"/>
      <c r="Q895" s="14"/>
      <c r="R895" s="14"/>
      <c r="S895" s="14"/>
      <c r="T895" s="14"/>
      <c r="U895" s="14"/>
      <c r="V895" s="14"/>
      <c r="W895" s="15"/>
      <c r="X895" s="16"/>
    </row>
    <row r="896" spans="1:24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21"/>
      <c r="Q896" s="14"/>
      <c r="R896" s="14"/>
      <c r="S896" s="14"/>
      <c r="T896" s="14"/>
      <c r="U896" s="14"/>
      <c r="V896" s="14"/>
      <c r="W896" s="15"/>
      <c r="X896" s="16"/>
    </row>
    <row r="897" spans="1:24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21"/>
      <c r="Q897" s="14"/>
      <c r="R897" s="14"/>
      <c r="S897" s="14"/>
      <c r="T897" s="14"/>
      <c r="U897" s="14"/>
      <c r="V897" s="14"/>
      <c r="W897" s="15"/>
      <c r="X897" s="16"/>
    </row>
    <row r="898" spans="1:24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21"/>
      <c r="Q898" s="14"/>
      <c r="R898" s="14"/>
      <c r="S898" s="14"/>
      <c r="T898" s="14"/>
      <c r="U898" s="14"/>
      <c r="V898" s="14"/>
      <c r="W898" s="15"/>
      <c r="X898" s="16"/>
    </row>
    <row r="899" spans="1:24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21"/>
      <c r="Q899" s="14"/>
      <c r="R899" s="14"/>
      <c r="S899" s="14"/>
      <c r="T899" s="14"/>
      <c r="U899" s="14"/>
      <c r="V899" s="14"/>
      <c r="W899" s="15"/>
      <c r="X899" s="16"/>
    </row>
    <row r="900" spans="1:24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21"/>
      <c r="Q900" s="14"/>
      <c r="R900" s="14"/>
      <c r="S900" s="14"/>
      <c r="T900" s="14"/>
      <c r="U900" s="14"/>
      <c r="V900" s="14"/>
      <c r="W900" s="15"/>
      <c r="X900" s="16"/>
    </row>
    <row r="901" spans="1:24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21"/>
      <c r="Q901" s="14"/>
      <c r="R901" s="14"/>
      <c r="S901" s="14"/>
      <c r="T901" s="14"/>
      <c r="U901" s="14"/>
      <c r="V901" s="14"/>
      <c r="W901" s="15"/>
      <c r="X901" s="16"/>
    </row>
    <row r="902" spans="1:24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14"/>
      <c r="Q902" s="14"/>
      <c r="R902" s="14"/>
      <c r="S902" s="14"/>
      <c r="T902" s="14"/>
      <c r="U902" s="14"/>
      <c r="V902" s="14"/>
      <c r="W902" s="15"/>
      <c r="X902" s="16"/>
    </row>
    <row r="903" spans="1:24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21"/>
      <c r="Q903" s="14"/>
      <c r="R903" s="14"/>
      <c r="S903" s="14"/>
      <c r="T903" s="14"/>
      <c r="U903" s="14"/>
      <c r="V903" s="14"/>
      <c r="W903" s="15"/>
      <c r="X903" s="16"/>
    </row>
    <row r="904" spans="1:24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14"/>
      <c r="Q904" s="14"/>
      <c r="R904" s="14"/>
      <c r="S904" s="14"/>
      <c r="T904" s="14"/>
      <c r="U904" s="14"/>
      <c r="V904" s="14"/>
      <c r="W904" s="15"/>
      <c r="X904" s="16"/>
    </row>
    <row r="905" spans="1:24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14"/>
      <c r="Q905" s="14"/>
      <c r="R905" s="14"/>
      <c r="S905" s="14"/>
      <c r="T905" s="14"/>
      <c r="U905" s="14"/>
      <c r="V905" s="14"/>
      <c r="W905" s="15"/>
      <c r="X905" s="16"/>
    </row>
    <row r="906" spans="1:24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21"/>
      <c r="Q906" s="14"/>
      <c r="R906" s="14"/>
      <c r="S906" s="14"/>
      <c r="T906" s="14"/>
      <c r="U906" s="14"/>
      <c r="V906" s="14"/>
      <c r="W906" s="15"/>
      <c r="X906" s="16"/>
    </row>
    <row r="907" spans="1:24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14"/>
      <c r="Q907" s="14"/>
      <c r="R907" s="14"/>
      <c r="S907" s="14"/>
      <c r="T907" s="14"/>
      <c r="U907" s="14"/>
      <c r="V907" s="14"/>
      <c r="W907" s="15"/>
      <c r="X907" s="16"/>
    </row>
    <row r="908" spans="1:24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14"/>
      <c r="Q908" s="14"/>
      <c r="R908" s="14"/>
      <c r="S908" s="14"/>
      <c r="T908" s="14"/>
      <c r="U908" s="14"/>
      <c r="V908" s="14"/>
      <c r="W908" s="15"/>
      <c r="X908" s="16"/>
    </row>
    <row r="909" spans="1:24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14"/>
      <c r="Q909" s="14"/>
      <c r="R909" s="14"/>
      <c r="S909" s="14"/>
      <c r="T909" s="14"/>
      <c r="U909" s="14"/>
      <c r="V909" s="14"/>
      <c r="W909" s="15"/>
      <c r="X909" s="16"/>
    </row>
    <row r="910" spans="1:24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21"/>
      <c r="Q910" s="14"/>
      <c r="R910" s="14"/>
      <c r="S910" s="14"/>
      <c r="T910" s="14"/>
      <c r="U910" s="14"/>
      <c r="V910" s="14"/>
      <c r="W910" s="15"/>
      <c r="X910" s="16"/>
    </row>
    <row r="911" spans="1:24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21"/>
      <c r="Q911" s="14"/>
      <c r="R911" s="14"/>
      <c r="S911" s="14"/>
      <c r="T911" s="14"/>
      <c r="U911" s="14"/>
      <c r="V911" s="14"/>
      <c r="W911" s="15"/>
      <c r="X911" s="16"/>
    </row>
    <row r="912" spans="1:24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21"/>
      <c r="Q912" s="14"/>
      <c r="R912" s="14"/>
      <c r="S912" s="14"/>
      <c r="T912" s="14"/>
      <c r="U912" s="14"/>
      <c r="V912" s="14"/>
      <c r="W912" s="15"/>
      <c r="X912" s="16"/>
    </row>
    <row r="913" spans="1:24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21"/>
      <c r="Q913" s="14"/>
      <c r="R913" s="14"/>
      <c r="S913" s="14"/>
      <c r="T913" s="14"/>
      <c r="U913" s="14"/>
      <c r="V913" s="14"/>
      <c r="W913" s="15"/>
      <c r="X913" s="16"/>
    </row>
    <row r="914" spans="1:24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21"/>
      <c r="Q914" s="14"/>
      <c r="R914" s="14"/>
      <c r="S914" s="14"/>
      <c r="T914" s="14"/>
      <c r="U914" s="14"/>
      <c r="V914" s="14"/>
      <c r="W914" s="15"/>
      <c r="X914" s="16"/>
    </row>
    <row r="915" spans="1:24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21"/>
      <c r="Q915" s="14"/>
      <c r="R915" s="14"/>
      <c r="S915" s="14"/>
      <c r="T915" s="14"/>
      <c r="U915" s="14"/>
      <c r="V915" s="14"/>
      <c r="W915" s="15"/>
      <c r="X915" s="16"/>
    </row>
    <row r="916" spans="1:24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14"/>
      <c r="Q916" s="14"/>
      <c r="R916" s="14"/>
      <c r="S916" s="14"/>
      <c r="T916" s="14"/>
      <c r="U916" s="14"/>
      <c r="V916" s="14"/>
      <c r="W916" s="15"/>
      <c r="X916" s="16"/>
    </row>
    <row r="917" spans="1:24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14"/>
      <c r="Q917" s="14"/>
      <c r="R917" s="14"/>
      <c r="S917" s="14"/>
      <c r="T917" s="14"/>
      <c r="U917" s="14"/>
      <c r="V917" s="14"/>
      <c r="W917" s="15"/>
      <c r="X917" s="16"/>
    </row>
    <row r="918" spans="1:24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14"/>
      <c r="Q918" s="14"/>
      <c r="R918" s="14"/>
      <c r="S918" s="14"/>
      <c r="T918" s="14"/>
      <c r="U918" s="14"/>
      <c r="V918" s="14"/>
      <c r="W918" s="15"/>
      <c r="X918" s="16"/>
    </row>
    <row r="919" spans="1:24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14"/>
      <c r="Q919" s="14"/>
      <c r="R919" s="14"/>
      <c r="S919" s="14"/>
      <c r="T919" s="14"/>
      <c r="U919" s="14"/>
      <c r="V919" s="14"/>
      <c r="W919" s="15"/>
      <c r="X919" s="16"/>
    </row>
    <row r="920" spans="1:24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21"/>
      <c r="Q920" s="14"/>
      <c r="R920" s="14"/>
      <c r="S920" s="14"/>
      <c r="T920" s="14"/>
      <c r="U920" s="14"/>
      <c r="V920" s="14"/>
      <c r="W920" s="15"/>
      <c r="X920" s="16"/>
    </row>
    <row r="921" spans="1:24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21"/>
      <c r="Q921" s="14"/>
      <c r="R921" s="14"/>
      <c r="S921" s="14"/>
      <c r="T921" s="14"/>
      <c r="U921" s="14"/>
      <c r="V921" s="14"/>
      <c r="W921" s="15"/>
      <c r="X921" s="16"/>
    </row>
    <row r="922" spans="1:24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21"/>
      <c r="Q922" s="14"/>
      <c r="R922" s="14"/>
      <c r="S922" s="14"/>
      <c r="T922" s="14"/>
      <c r="U922" s="14"/>
      <c r="V922" s="14"/>
      <c r="W922" s="15"/>
      <c r="X922" s="16"/>
    </row>
    <row r="923" spans="1:24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21"/>
      <c r="Q923" s="14"/>
      <c r="R923" s="14"/>
      <c r="S923" s="14"/>
      <c r="T923" s="14"/>
      <c r="U923" s="14"/>
      <c r="V923" s="14"/>
      <c r="W923" s="15"/>
      <c r="X923" s="16"/>
    </row>
    <row r="924" spans="1:24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21"/>
      <c r="Q924" s="14"/>
      <c r="R924" s="14"/>
      <c r="S924" s="14"/>
      <c r="T924" s="14"/>
      <c r="U924" s="14"/>
      <c r="V924" s="14"/>
      <c r="W924" s="15"/>
      <c r="X924" s="16"/>
    </row>
    <row r="925" spans="1:24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21"/>
      <c r="Q925" s="14"/>
      <c r="R925" s="14"/>
      <c r="S925" s="14"/>
      <c r="T925" s="14"/>
      <c r="U925" s="14"/>
      <c r="V925" s="14"/>
      <c r="W925" s="15"/>
      <c r="X925" s="16"/>
    </row>
    <row r="926" spans="1:24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21"/>
      <c r="Q926" s="14"/>
      <c r="R926" s="14"/>
      <c r="S926" s="14"/>
      <c r="T926" s="14"/>
      <c r="U926" s="14"/>
      <c r="V926" s="14"/>
      <c r="W926" s="15"/>
      <c r="X926" s="16"/>
    </row>
    <row r="927" spans="1:24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21"/>
      <c r="Q927" s="14"/>
      <c r="R927" s="14"/>
      <c r="S927" s="14"/>
      <c r="T927" s="14"/>
      <c r="U927" s="14"/>
      <c r="V927" s="14"/>
      <c r="W927" s="15"/>
      <c r="X927" s="16"/>
    </row>
    <row r="928" spans="1:24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21"/>
      <c r="Q928" s="14"/>
      <c r="R928" s="14"/>
      <c r="S928" s="14"/>
      <c r="T928" s="14"/>
      <c r="U928" s="14"/>
      <c r="V928" s="14"/>
      <c r="W928" s="15"/>
      <c r="X928" s="16"/>
    </row>
    <row r="929" spans="1:24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21"/>
      <c r="Q929" s="14"/>
      <c r="R929" s="14"/>
      <c r="S929" s="14"/>
      <c r="T929" s="14"/>
      <c r="U929" s="14"/>
      <c r="V929" s="14"/>
      <c r="W929" s="15"/>
      <c r="X929" s="16"/>
    </row>
    <row r="930" spans="1:24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14"/>
      <c r="Q930" s="14"/>
      <c r="R930" s="14"/>
      <c r="S930" s="14"/>
      <c r="T930" s="14"/>
      <c r="U930" s="14"/>
      <c r="V930" s="14"/>
      <c r="W930" s="15"/>
      <c r="X930" s="16"/>
    </row>
    <row r="931" spans="1:24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21"/>
      <c r="Q931" s="14"/>
      <c r="R931" s="14"/>
      <c r="S931" s="14"/>
      <c r="T931" s="14"/>
      <c r="U931" s="14"/>
      <c r="V931" s="14"/>
      <c r="W931" s="15"/>
      <c r="X931" s="16"/>
    </row>
    <row r="932" spans="1:24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21"/>
      <c r="Q932" s="14"/>
      <c r="R932" s="14"/>
      <c r="S932" s="14"/>
      <c r="T932" s="14"/>
      <c r="U932" s="14"/>
      <c r="V932" s="14"/>
      <c r="W932" s="15"/>
      <c r="X932" s="16"/>
    </row>
    <row r="933" spans="1:24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21"/>
      <c r="Q933" s="14"/>
      <c r="R933" s="14"/>
      <c r="S933" s="14"/>
      <c r="T933" s="17"/>
      <c r="U933" s="17"/>
      <c r="V933" s="17"/>
      <c r="W933" s="15"/>
      <c r="X933" s="16"/>
    </row>
    <row r="934" spans="1:24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14"/>
      <c r="Q934" s="14"/>
      <c r="R934" s="14"/>
      <c r="S934" s="14"/>
      <c r="T934" s="14"/>
      <c r="U934" s="14"/>
      <c r="V934" s="14"/>
      <c r="W934" s="15"/>
      <c r="X934" s="16"/>
    </row>
    <row r="935" spans="1:24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14"/>
      <c r="Q935" s="14"/>
      <c r="R935" s="14"/>
      <c r="S935" s="14"/>
      <c r="T935" s="14"/>
      <c r="U935" s="14"/>
      <c r="V935" s="14"/>
      <c r="W935" s="15"/>
      <c r="X935" s="16"/>
    </row>
    <row r="936" spans="1:24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21"/>
      <c r="Q936" s="14"/>
      <c r="R936" s="14"/>
      <c r="S936" s="14"/>
      <c r="T936" s="14"/>
      <c r="U936" s="14"/>
      <c r="V936" s="14"/>
      <c r="W936" s="15"/>
      <c r="X936" s="16"/>
    </row>
    <row r="937" spans="1:24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21"/>
      <c r="Q937" s="14"/>
      <c r="R937" s="14"/>
      <c r="S937" s="14"/>
      <c r="T937" s="14"/>
      <c r="U937" s="14"/>
      <c r="V937" s="14"/>
      <c r="W937" s="15"/>
      <c r="X937" s="16"/>
    </row>
    <row r="938" spans="1:24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21"/>
      <c r="Q938" s="14"/>
      <c r="R938" s="14"/>
      <c r="S938" s="14"/>
      <c r="T938" s="14"/>
      <c r="U938" s="14"/>
      <c r="V938" s="14"/>
      <c r="W938" s="15"/>
      <c r="X938" s="16"/>
    </row>
    <row r="939" spans="1:24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21"/>
      <c r="Q939" s="14"/>
      <c r="R939" s="14"/>
      <c r="S939" s="14"/>
      <c r="T939" s="14"/>
      <c r="U939" s="14"/>
      <c r="V939" s="14"/>
      <c r="W939" s="15"/>
      <c r="X939" s="16"/>
    </row>
    <row r="940" spans="1:24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14"/>
      <c r="Q940" s="14"/>
      <c r="R940" s="14"/>
      <c r="S940" s="14"/>
      <c r="T940" s="14"/>
      <c r="U940" s="14"/>
      <c r="V940" s="14"/>
      <c r="W940" s="15"/>
      <c r="X940" s="16"/>
    </row>
    <row r="941" spans="1:24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14"/>
      <c r="Q941" s="14"/>
      <c r="R941" s="14"/>
      <c r="S941" s="14"/>
      <c r="T941" s="14"/>
      <c r="U941" s="14"/>
      <c r="V941" s="14"/>
      <c r="W941" s="15"/>
      <c r="X941" s="16"/>
    </row>
    <row r="942" spans="1:24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21"/>
      <c r="Q942" s="14"/>
      <c r="R942" s="14"/>
      <c r="S942" s="14"/>
      <c r="T942" s="14"/>
      <c r="U942" s="14"/>
      <c r="V942" s="14"/>
      <c r="W942" s="15"/>
      <c r="X942" s="16"/>
    </row>
    <row r="943" spans="1:24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21"/>
      <c r="Q943" s="14"/>
      <c r="R943" s="14"/>
      <c r="S943" s="14"/>
      <c r="T943" s="14"/>
      <c r="U943" s="14"/>
      <c r="V943" s="14"/>
      <c r="W943" s="15"/>
      <c r="X943" s="16"/>
    </row>
    <row r="944" spans="1:24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21"/>
      <c r="Q944" s="14"/>
      <c r="R944" s="14"/>
      <c r="S944" s="14"/>
      <c r="T944" s="14"/>
      <c r="U944" s="14"/>
      <c r="V944" s="14"/>
      <c r="W944" s="15"/>
      <c r="X944" s="16"/>
    </row>
    <row r="945" spans="1:24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21"/>
      <c r="Q945" s="14"/>
      <c r="R945" s="14"/>
      <c r="S945" s="14"/>
      <c r="T945" s="14"/>
      <c r="U945" s="14"/>
      <c r="V945" s="14"/>
      <c r="W945" s="15"/>
      <c r="X945" s="16"/>
    </row>
    <row r="946" spans="1:24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21"/>
      <c r="Q946" s="14"/>
      <c r="R946" s="14"/>
      <c r="S946" s="14"/>
      <c r="T946" s="14"/>
      <c r="U946" s="14"/>
      <c r="V946" s="14"/>
      <c r="W946" s="15"/>
      <c r="X946" s="16"/>
    </row>
    <row r="947" spans="1:24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14"/>
      <c r="Q947" s="14"/>
      <c r="R947" s="14"/>
      <c r="S947" s="14"/>
      <c r="T947" s="14"/>
      <c r="U947" s="14"/>
      <c r="V947" s="14"/>
      <c r="W947" s="15"/>
      <c r="X947" s="16"/>
    </row>
    <row r="948" spans="1:24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21"/>
      <c r="Q948" s="14"/>
      <c r="R948" s="14"/>
      <c r="S948" s="14"/>
      <c r="T948" s="14"/>
      <c r="U948" s="14"/>
      <c r="V948" s="14"/>
      <c r="W948" s="15"/>
      <c r="X948" s="16"/>
    </row>
    <row r="949" spans="1:24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21"/>
      <c r="Q949" s="14"/>
      <c r="R949" s="14"/>
      <c r="S949" s="14"/>
      <c r="T949" s="14"/>
      <c r="U949" s="14"/>
      <c r="V949" s="14"/>
      <c r="W949" s="15"/>
      <c r="X949" s="16"/>
    </row>
    <row r="950" spans="1:24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21"/>
      <c r="Q950" s="14"/>
      <c r="R950" s="14"/>
      <c r="S950" s="14"/>
      <c r="T950" s="14"/>
      <c r="U950" s="17"/>
      <c r="V950" s="14"/>
      <c r="W950" s="15"/>
      <c r="X950" s="16"/>
    </row>
    <row r="951" spans="1:24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21"/>
      <c r="Q951" s="14"/>
      <c r="R951" s="14"/>
      <c r="S951" s="14"/>
      <c r="T951" s="14"/>
      <c r="U951" s="14"/>
      <c r="V951" s="14"/>
      <c r="W951" s="15"/>
      <c r="X951" s="16"/>
    </row>
    <row r="952" spans="1:24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21"/>
      <c r="Q952" s="14"/>
      <c r="R952" s="14"/>
      <c r="S952" s="14"/>
      <c r="T952" s="14"/>
      <c r="U952" s="14"/>
      <c r="V952" s="14"/>
      <c r="W952" s="15"/>
      <c r="X952" s="16"/>
    </row>
    <row r="953" spans="1:24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14"/>
      <c r="Q953" s="14"/>
      <c r="R953" s="14"/>
      <c r="S953" s="14"/>
      <c r="T953" s="14"/>
      <c r="U953" s="14"/>
      <c r="V953" s="14"/>
      <c r="W953" s="15"/>
      <c r="X953" s="16"/>
    </row>
    <row r="954" spans="1:24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14"/>
      <c r="Q954" s="14"/>
      <c r="R954" s="14"/>
      <c r="S954" s="14"/>
      <c r="T954" s="14"/>
      <c r="U954" s="14"/>
      <c r="V954" s="14"/>
      <c r="W954" s="15"/>
      <c r="X954" s="16"/>
    </row>
    <row r="955" spans="1:24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21"/>
      <c r="Q955" s="14"/>
      <c r="R955" s="14"/>
      <c r="S955" s="14"/>
      <c r="T955" s="14"/>
      <c r="U955" s="14"/>
      <c r="V955" s="14"/>
      <c r="W955" s="15"/>
      <c r="X955" s="16"/>
    </row>
    <row r="956" spans="1:24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21"/>
      <c r="Q956" s="14"/>
      <c r="R956" s="14"/>
      <c r="S956" s="14"/>
      <c r="T956" s="14"/>
      <c r="U956" s="14"/>
      <c r="V956" s="14"/>
      <c r="W956" s="15"/>
      <c r="X956" s="16"/>
    </row>
    <row r="957" spans="1:24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21"/>
      <c r="Q957" s="14"/>
      <c r="R957" s="14"/>
      <c r="S957" s="14"/>
      <c r="T957" s="14"/>
      <c r="U957" s="14"/>
      <c r="V957" s="14"/>
      <c r="W957" s="15"/>
      <c r="X957" s="16"/>
    </row>
    <row r="958" spans="1:24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21"/>
      <c r="Q958" s="14"/>
      <c r="R958" s="14"/>
      <c r="S958" s="14"/>
      <c r="T958" s="14"/>
      <c r="U958" s="14"/>
      <c r="V958" s="14"/>
      <c r="W958" s="15"/>
      <c r="X958" s="16"/>
    </row>
    <row r="959" spans="1:24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14"/>
      <c r="Q959" s="14"/>
      <c r="R959" s="14"/>
      <c r="S959" s="14"/>
      <c r="T959" s="14"/>
      <c r="U959" s="14"/>
      <c r="V959" s="14"/>
      <c r="W959" s="15"/>
      <c r="X959" s="16"/>
    </row>
    <row r="960" spans="1:24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21"/>
      <c r="Q960" s="14"/>
      <c r="R960" s="14"/>
      <c r="S960" s="14"/>
      <c r="T960" s="14"/>
      <c r="U960" s="14"/>
      <c r="V960" s="14"/>
      <c r="W960" s="15"/>
      <c r="X960" s="16"/>
    </row>
    <row r="961" spans="1:24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21"/>
      <c r="Q961" s="14"/>
      <c r="R961" s="14"/>
      <c r="S961" s="14"/>
      <c r="T961" s="14"/>
      <c r="U961" s="14"/>
      <c r="V961" s="14"/>
      <c r="W961" s="15"/>
      <c r="X961" s="16"/>
    </row>
    <row r="962" spans="1:24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21"/>
      <c r="Q962" s="14"/>
      <c r="R962" s="14"/>
      <c r="S962" s="14"/>
      <c r="T962" s="14"/>
      <c r="U962" s="14"/>
      <c r="V962" s="14"/>
      <c r="W962" s="15"/>
      <c r="X962" s="16"/>
    </row>
    <row r="963" spans="1:24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21"/>
      <c r="Q963" s="14"/>
      <c r="R963" s="14"/>
      <c r="S963" s="14"/>
      <c r="T963" s="14"/>
      <c r="U963" s="14"/>
      <c r="V963" s="14"/>
      <c r="W963" s="15"/>
      <c r="X963" s="16"/>
    </row>
    <row r="964" spans="1:24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21"/>
      <c r="Q964" s="14"/>
      <c r="R964" s="14"/>
      <c r="S964" s="14"/>
      <c r="T964" s="14"/>
      <c r="U964" s="14"/>
      <c r="V964" s="14"/>
      <c r="W964" s="15"/>
      <c r="X964" s="16"/>
    </row>
    <row r="965" spans="1:24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21"/>
      <c r="Q965" s="14"/>
      <c r="R965" s="14"/>
      <c r="S965" s="14"/>
      <c r="T965" s="14"/>
      <c r="U965" s="14"/>
      <c r="V965" s="14"/>
      <c r="W965" s="15"/>
      <c r="X965" s="16"/>
    </row>
    <row r="966" spans="1:24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21"/>
      <c r="Q966" s="14"/>
      <c r="R966" s="14"/>
      <c r="S966" s="14"/>
      <c r="T966" s="14"/>
      <c r="U966" s="14"/>
      <c r="V966" s="14"/>
      <c r="W966" s="15"/>
      <c r="X966" s="16"/>
    </row>
    <row r="967" spans="1:24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21"/>
      <c r="Q967" s="14"/>
      <c r="R967" s="14"/>
      <c r="S967" s="14"/>
      <c r="T967" s="14"/>
      <c r="U967" s="14"/>
      <c r="V967" s="14"/>
      <c r="W967" s="15"/>
      <c r="X967" s="16"/>
    </row>
    <row r="968" spans="1:24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21"/>
      <c r="Q968" s="14"/>
      <c r="R968" s="14"/>
      <c r="S968" s="14"/>
      <c r="T968" s="14"/>
      <c r="U968" s="14"/>
      <c r="V968" s="14"/>
      <c r="W968" s="15"/>
      <c r="X968" s="16"/>
    </row>
    <row r="969" spans="1:24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21"/>
      <c r="Q969" s="14"/>
      <c r="R969" s="14"/>
      <c r="S969" s="14"/>
      <c r="T969" s="17"/>
      <c r="U969" s="17"/>
      <c r="V969" s="17"/>
      <c r="W969" s="15"/>
      <c r="X969" s="16"/>
    </row>
    <row r="970" spans="1:24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14"/>
      <c r="Q970" s="14"/>
      <c r="R970" s="14"/>
      <c r="S970" s="14"/>
      <c r="T970" s="14"/>
      <c r="U970" s="14"/>
      <c r="V970" s="14"/>
      <c r="W970" s="15"/>
      <c r="X970" s="16"/>
    </row>
    <row r="971" spans="1:24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21"/>
      <c r="Q971" s="14"/>
      <c r="R971" s="14"/>
      <c r="S971" s="14"/>
      <c r="T971" s="14"/>
      <c r="U971" s="14"/>
      <c r="V971" s="14"/>
      <c r="W971" s="15"/>
      <c r="X971" s="16"/>
    </row>
    <row r="972" spans="1:24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21"/>
      <c r="Q972" s="14"/>
      <c r="R972" s="14"/>
      <c r="S972" s="14"/>
      <c r="T972" s="14"/>
      <c r="U972" s="14"/>
      <c r="V972" s="14"/>
      <c r="W972" s="15"/>
      <c r="X972" s="16"/>
    </row>
    <row r="973" spans="1:24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14"/>
      <c r="Q973" s="14"/>
      <c r="R973" s="14"/>
      <c r="S973" s="14"/>
      <c r="T973" s="17"/>
      <c r="U973" s="17"/>
      <c r="V973" s="17"/>
      <c r="W973" s="15"/>
      <c r="X973" s="16"/>
    </row>
    <row r="974" spans="1:24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21"/>
      <c r="Q974" s="14"/>
      <c r="R974" s="14"/>
      <c r="S974" s="14"/>
      <c r="T974" s="14"/>
      <c r="U974" s="14"/>
      <c r="V974" s="14"/>
      <c r="W974" s="15"/>
      <c r="X974" s="16"/>
    </row>
    <row r="975" spans="1:24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21"/>
      <c r="Q975" s="14"/>
      <c r="R975" s="14"/>
      <c r="S975" s="14"/>
      <c r="T975" s="14"/>
      <c r="U975" s="14"/>
      <c r="V975" s="14"/>
      <c r="W975" s="15"/>
      <c r="X975" s="16"/>
    </row>
    <row r="976" spans="1:24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14"/>
      <c r="Q976" s="14"/>
      <c r="R976" s="14"/>
      <c r="S976" s="14"/>
      <c r="T976" s="14"/>
      <c r="U976" s="14"/>
      <c r="V976" s="14"/>
      <c r="W976" s="15"/>
      <c r="X976" s="16"/>
    </row>
    <row r="977" spans="1:24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21"/>
      <c r="Q977" s="14"/>
      <c r="R977" s="14"/>
      <c r="S977" s="14"/>
      <c r="T977" s="14"/>
      <c r="U977" s="17"/>
      <c r="V977" s="14"/>
      <c r="W977" s="15"/>
      <c r="X977" s="16"/>
    </row>
    <row r="978" spans="1:24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14"/>
      <c r="Q978" s="14"/>
      <c r="R978" s="14"/>
      <c r="S978" s="14"/>
      <c r="T978" s="14"/>
      <c r="U978" s="14"/>
      <c r="V978" s="14"/>
      <c r="W978" s="15"/>
      <c r="X978" s="16"/>
    </row>
    <row r="979" spans="1:24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21"/>
      <c r="Q979" s="14"/>
      <c r="R979" s="14"/>
      <c r="S979" s="14"/>
      <c r="T979" s="14"/>
      <c r="U979" s="14"/>
      <c r="V979" s="14"/>
      <c r="W979" s="15"/>
      <c r="X979" s="16"/>
    </row>
    <row r="980" spans="1:24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21"/>
      <c r="Q980" s="14"/>
      <c r="R980" s="14"/>
      <c r="S980" s="14"/>
      <c r="T980" s="14"/>
      <c r="U980" s="14"/>
      <c r="V980" s="14"/>
      <c r="W980" s="15"/>
      <c r="X980" s="16"/>
    </row>
    <row r="981" spans="1:24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21"/>
      <c r="Q981" s="14"/>
      <c r="R981" s="14"/>
      <c r="S981" s="14"/>
      <c r="T981" s="14"/>
      <c r="U981" s="14"/>
      <c r="V981" s="14"/>
      <c r="W981" s="15"/>
      <c r="X981" s="16"/>
    </row>
    <row r="982" spans="1:24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21"/>
      <c r="Q982" s="14"/>
      <c r="R982" s="14"/>
      <c r="S982" s="14"/>
      <c r="T982" s="14"/>
      <c r="U982" s="14"/>
      <c r="V982" s="14"/>
      <c r="W982" s="15"/>
      <c r="X982" s="16"/>
    </row>
    <row r="983" spans="1:24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21"/>
      <c r="Q983" s="14"/>
      <c r="R983" s="14"/>
      <c r="S983" s="14"/>
      <c r="T983" s="14"/>
      <c r="U983" s="14"/>
      <c r="V983" s="14"/>
      <c r="W983" s="15"/>
      <c r="X983" s="16"/>
    </row>
    <row r="984" spans="1:24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21"/>
      <c r="Q984" s="14"/>
      <c r="R984" s="14"/>
      <c r="S984" s="14"/>
      <c r="T984" s="17"/>
      <c r="U984" s="17"/>
      <c r="V984" s="17"/>
      <c r="W984" s="15"/>
      <c r="X984" s="16"/>
    </row>
    <row r="985" spans="1:24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21"/>
      <c r="Q985" s="14"/>
      <c r="R985" s="14"/>
      <c r="S985" s="14"/>
      <c r="T985" s="14"/>
      <c r="U985" s="14"/>
      <c r="V985" s="14"/>
      <c r="W985" s="15"/>
      <c r="X985" s="16"/>
    </row>
    <row r="986" spans="1:24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21"/>
      <c r="Q986" s="14"/>
      <c r="R986" s="14"/>
      <c r="S986" s="14"/>
      <c r="T986" s="14"/>
      <c r="U986" s="14"/>
      <c r="V986" s="14"/>
      <c r="W986" s="15"/>
      <c r="X986" s="16"/>
    </row>
    <row r="987" spans="1:24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21"/>
      <c r="Q987" s="14"/>
      <c r="R987" s="14"/>
      <c r="S987" s="14"/>
      <c r="T987" s="14"/>
      <c r="U987" s="14"/>
      <c r="V987" s="14"/>
      <c r="W987" s="15"/>
      <c r="X987" s="16"/>
    </row>
    <row r="988" spans="1:24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21"/>
      <c r="Q988" s="14"/>
      <c r="R988" s="14"/>
      <c r="S988" s="14"/>
      <c r="T988" s="14"/>
      <c r="U988" s="14"/>
      <c r="V988" s="14"/>
      <c r="W988" s="15"/>
      <c r="X988" s="16"/>
    </row>
    <row r="989" spans="1:24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21"/>
      <c r="Q989" s="14"/>
      <c r="R989" s="14"/>
      <c r="S989" s="14"/>
      <c r="T989" s="14"/>
      <c r="U989" s="14"/>
      <c r="V989" s="14"/>
      <c r="W989" s="15"/>
      <c r="X989" s="16"/>
    </row>
    <row r="990" spans="1:24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21"/>
      <c r="Q990" s="14"/>
      <c r="R990" s="14"/>
      <c r="S990" s="14"/>
      <c r="T990" s="14"/>
      <c r="U990" s="14"/>
      <c r="V990" s="14"/>
      <c r="W990" s="15"/>
      <c r="X990" s="16"/>
    </row>
    <row r="991" spans="1:24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21"/>
      <c r="Q991" s="14"/>
      <c r="R991" s="14"/>
      <c r="S991" s="14"/>
      <c r="T991" s="14"/>
      <c r="U991" s="14"/>
      <c r="V991" s="14"/>
      <c r="W991" s="15"/>
      <c r="X991" s="16"/>
    </row>
    <row r="992" spans="1:24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21"/>
      <c r="Q992" s="14"/>
      <c r="R992" s="14"/>
      <c r="S992" s="14"/>
      <c r="T992" s="14"/>
      <c r="U992" s="14"/>
      <c r="V992" s="14"/>
      <c r="W992" s="15"/>
      <c r="X992" s="16"/>
    </row>
    <row r="993" spans="1:24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21"/>
      <c r="Q993" s="14"/>
      <c r="R993" s="14"/>
      <c r="S993" s="14"/>
      <c r="T993" s="14"/>
      <c r="U993" s="14"/>
      <c r="V993" s="14"/>
      <c r="W993" s="15"/>
      <c r="X993" s="16"/>
    </row>
    <row r="994" spans="1:24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21"/>
      <c r="Q994" s="14"/>
      <c r="R994" s="14"/>
      <c r="S994" s="14"/>
      <c r="T994" s="14"/>
      <c r="U994" s="14"/>
      <c r="V994" s="14"/>
      <c r="W994" s="15"/>
      <c r="X994" s="16"/>
    </row>
    <row r="995" spans="1:24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21"/>
      <c r="Q995" s="14"/>
      <c r="R995" s="14"/>
      <c r="S995" s="14"/>
      <c r="T995" s="14"/>
      <c r="U995" s="14"/>
      <c r="V995" s="14"/>
      <c r="W995" s="15"/>
      <c r="X995" s="16"/>
    </row>
    <row r="996" spans="1:24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21"/>
      <c r="Q996" s="14"/>
      <c r="R996" s="14"/>
      <c r="S996" s="14"/>
      <c r="T996" s="14"/>
      <c r="U996" s="14"/>
      <c r="V996" s="14"/>
      <c r="W996" s="15"/>
      <c r="X996" s="16"/>
    </row>
    <row r="997" spans="1:24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21"/>
      <c r="Q997" s="14"/>
      <c r="R997" s="14"/>
      <c r="S997" s="14"/>
      <c r="T997" s="14"/>
      <c r="U997" s="14"/>
      <c r="V997" s="14"/>
      <c r="W997" s="15"/>
      <c r="X997" s="16"/>
    </row>
    <row r="998" spans="1:24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21"/>
      <c r="Q998" s="14"/>
      <c r="R998" s="14"/>
      <c r="S998" s="14"/>
      <c r="T998" s="14"/>
      <c r="U998" s="14"/>
      <c r="V998" s="14"/>
      <c r="W998" s="15"/>
      <c r="X998" s="16"/>
    </row>
    <row r="999" spans="1:24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21"/>
      <c r="Q999" s="14"/>
      <c r="R999" s="14"/>
      <c r="S999" s="14"/>
      <c r="T999" s="14"/>
      <c r="U999" s="14"/>
      <c r="V999" s="14"/>
      <c r="W999" s="15"/>
      <c r="X999" s="16"/>
    </row>
    <row r="1000" spans="1:24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21"/>
      <c r="Q1000" s="14"/>
      <c r="R1000" s="14"/>
      <c r="S1000" s="14"/>
      <c r="T1000" s="14"/>
      <c r="U1000" s="14"/>
      <c r="V1000" s="14"/>
      <c r="W1000" s="15"/>
      <c r="X1000" s="16"/>
    </row>
    <row r="1001" spans="1:24" ht="14.4" x14ac:dyDescent="0.3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30"/>
      <c r="Q1001" s="31"/>
      <c r="R1001" s="31"/>
      <c r="S1001" s="31"/>
      <c r="T1001" s="31"/>
      <c r="U1001" s="31"/>
      <c r="V1001" s="31"/>
      <c r="W1001" s="32"/>
      <c r="X1001" s="33"/>
    </row>
    <row r="1002" spans="1:24" ht="14.4" x14ac:dyDescent="0.3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>
        <v>858</v>
      </c>
      <c r="M1002" s="35"/>
      <c r="N1002" s="37"/>
      <c r="O1002" s="35"/>
      <c r="P1002" s="38"/>
      <c r="Q1002" s="39"/>
      <c r="R1002" s="39"/>
      <c r="S1002" s="39"/>
      <c r="T1002" s="39"/>
      <c r="U1002" s="39"/>
      <c r="V1002" s="39"/>
      <c r="W1002" s="39"/>
      <c r="X1002" s="40"/>
    </row>
  </sheetData>
  <autoFilter ref="A1:O1002"/>
  <dataValidations count="1">
    <dataValidation type="decimal" errorStyle="warning" allowBlank="1" showInputMessage="1" showErrorMessage="1" errorTitle="Invalid data" sqref="H1:H1048576">
      <formula1>1</formula1>
      <formula2>2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F5" sqref="F5"/>
    </sheetView>
  </sheetViews>
  <sheetFormatPr defaultRowHeight="13.2" x14ac:dyDescent="0.25"/>
  <cols>
    <col min="1" max="1" width="14.44140625" customWidth="1"/>
    <col min="2" max="2" width="16.21875" bestFit="1" customWidth="1"/>
    <col min="3" max="3" width="7" customWidth="1"/>
    <col min="4" max="4" width="6.109375" customWidth="1"/>
    <col min="5" max="5" width="6.6640625" customWidth="1"/>
    <col min="6" max="6" width="7.88671875" customWidth="1"/>
    <col min="7" max="7" width="7" customWidth="1"/>
    <col min="8" max="8" width="11.33203125" bestFit="1" customWidth="1"/>
  </cols>
  <sheetData>
    <row r="3" spans="1:8" x14ac:dyDescent="0.25">
      <c r="B3" s="41" t="s">
        <v>1043</v>
      </c>
    </row>
    <row r="4" spans="1:8" x14ac:dyDescent="0.25">
      <c r="B4" t="s">
        <v>18</v>
      </c>
      <c r="C4" t="s">
        <v>26</v>
      </c>
      <c r="D4" t="s">
        <v>153</v>
      </c>
      <c r="E4" t="s">
        <v>40</v>
      </c>
      <c r="F4" t="s">
        <v>23</v>
      </c>
      <c r="G4" t="s">
        <v>1041</v>
      </c>
      <c r="H4" t="s">
        <v>1042</v>
      </c>
    </row>
    <row r="5" spans="1:8" x14ac:dyDescent="0.25">
      <c r="A5" t="s">
        <v>1044</v>
      </c>
      <c r="B5" s="42">
        <v>407</v>
      </c>
      <c r="C5" s="42">
        <v>190</v>
      </c>
      <c r="D5" s="42">
        <v>63</v>
      </c>
      <c r="E5" s="42">
        <v>86</v>
      </c>
      <c r="F5" s="42">
        <v>254</v>
      </c>
      <c r="G5" s="42"/>
      <c r="H5" s="42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"/>
  <sheetViews>
    <sheetView workbookViewId="0">
      <selection activeCell="A11" sqref="A11"/>
    </sheetView>
  </sheetViews>
  <sheetFormatPr defaultRowHeight="13.2" x14ac:dyDescent="0.25"/>
  <sheetData>
    <row r="1" spans="1:10" s="46" customFormat="1" x14ac:dyDescent="0.25">
      <c r="A1" s="46" t="s">
        <v>1045</v>
      </c>
      <c r="C1" s="46" t="s">
        <v>1047</v>
      </c>
      <c r="E1" s="46" t="s">
        <v>1046</v>
      </c>
      <c r="G1" s="46" t="s">
        <v>40</v>
      </c>
      <c r="I1" s="46" t="s">
        <v>23</v>
      </c>
    </row>
    <row r="2" spans="1:10" x14ac:dyDescent="0.25">
      <c r="A2" s="44">
        <v>2</v>
      </c>
      <c r="C2">
        <v>1</v>
      </c>
      <c r="E2">
        <v>1</v>
      </c>
      <c r="G2">
        <v>1</v>
      </c>
      <c r="I2">
        <v>2</v>
      </c>
    </row>
    <row r="3" spans="1:10" x14ac:dyDescent="0.25">
      <c r="A3" s="45">
        <v>2</v>
      </c>
      <c r="C3">
        <v>1</v>
      </c>
      <c r="E3">
        <v>1</v>
      </c>
      <c r="G3">
        <v>1</v>
      </c>
      <c r="I3">
        <v>1</v>
      </c>
    </row>
    <row r="4" spans="1:10" x14ac:dyDescent="0.25">
      <c r="A4" s="44">
        <v>1</v>
      </c>
      <c r="C4">
        <v>2</v>
      </c>
      <c r="E4">
        <v>1</v>
      </c>
      <c r="G4">
        <v>2</v>
      </c>
      <c r="I4">
        <v>2</v>
      </c>
    </row>
    <row r="5" spans="1:10" x14ac:dyDescent="0.25">
      <c r="A5" s="45">
        <v>2</v>
      </c>
      <c r="C5">
        <v>2</v>
      </c>
      <c r="E5">
        <v>1</v>
      </c>
      <c r="G5">
        <v>2</v>
      </c>
      <c r="I5">
        <v>1</v>
      </c>
    </row>
    <row r="6" spans="1:10" x14ac:dyDescent="0.25">
      <c r="A6" s="44">
        <v>1</v>
      </c>
      <c r="C6">
        <v>2</v>
      </c>
      <c r="E6">
        <v>1</v>
      </c>
      <c r="G6">
        <v>2</v>
      </c>
      <c r="I6">
        <v>1</v>
      </c>
    </row>
    <row r="7" spans="1:10" x14ac:dyDescent="0.25">
      <c r="A7" s="45">
        <v>1</v>
      </c>
      <c r="C7">
        <v>2</v>
      </c>
      <c r="E7">
        <v>2</v>
      </c>
      <c r="G7">
        <v>1</v>
      </c>
      <c r="I7">
        <v>2</v>
      </c>
    </row>
    <row r="8" spans="1:10" x14ac:dyDescent="0.25">
      <c r="A8" s="44">
        <v>2</v>
      </c>
      <c r="C8">
        <v>2</v>
      </c>
      <c r="E8">
        <v>1</v>
      </c>
      <c r="G8">
        <v>2</v>
      </c>
      <c r="I8">
        <v>2</v>
      </c>
    </row>
    <row r="9" spans="1:10" x14ac:dyDescent="0.25">
      <c r="A9" s="45">
        <v>2</v>
      </c>
      <c r="C9">
        <v>2</v>
      </c>
      <c r="E9">
        <v>1</v>
      </c>
      <c r="G9">
        <v>2</v>
      </c>
      <c r="I9">
        <v>1</v>
      </c>
    </row>
    <row r="10" spans="1:10" x14ac:dyDescent="0.25">
      <c r="A10" s="44">
        <v>1</v>
      </c>
      <c r="C10">
        <v>2</v>
      </c>
      <c r="E10">
        <v>1</v>
      </c>
      <c r="G10">
        <v>2</v>
      </c>
      <c r="I10">
        <v>2</v>
      </c>
    </row>
    <row r="11" spans="1:10" x14ac:dyDescent="0.25">
      <c r="A11" s="45">
        <v>2</v>
      </c>
      <c r="C11">
        <v>1</v>
      </c>
      <c r="E11">
        <v>1</v>
      </c>
      <c r="G11">
        <v>1</v>
      </c>
      <c r="I11">
        <v>2</v>
      </c>
    </row>
    <row r="12" spans="1:10" x14ac:dyDescent="0.25">
      <c r="A12" s="44">
        <v>1</v>
      </c>
      <c r="C12">
        <v>1</v>
      </c>
      <c r="E12">
        <v>1</v>
      </c>
      <c r="G12">
        <v>2</v>
      </c>
      <c r="I12">
        <v>2</v>
      </c>
    </row>
    <row r="13" spans="1:10" x14ac:dyDescent="0.25">
      <c r="A13" s="45">
        <v>2</v>
      </c>
      <c r="B13">
        <f>COUNT(A:A)</f>
        <v>407</v>
      </c>
      <c r="C13">
        <v>2</v>
      </c>
      <c r="D13">
        <f>COUNT(Install_Data)</f>
        <v>63</v>
      </c>
      <c r="E13">
        <v>1</v>
      </c>
      <c r="F13">
        <f>COUNT(delivery_data)</f>
        <v>190</v>
      </c>
      <c r="G13">
        <v>2</v>
      </c>
      <c r="H13">
        <f>COUNT(Repair_details)</f>
        <v>86</v>
      </c>
      <c r="I13">
        <v>2</v>
      </c>
      <c r="J13">
        <f>COUNT(I:I)</f>
        <v>254</v>
      </c>
    </row>
    <row r="14" spans="1:10" x14ac:dyDescent="0.25">
      <c r="A14" s="44">
        <v>1</v>
      </c>
      <c r="C14">
        <v>1</v>
      </c>
      <c r="E14">
        <v>1</v>
      </c>
      <c r="G14">
        <v>2</v>
      </c>
      <c r="I14">
        <v>2</v>
      </c>
    </row>
    <row r="15" spans="1:10" x14ac:dyDescent="0.25">
      <c r="A15" s="45">
        <v>2</v>
      </c>
      <c r="C15">
        <v>2</v>
      </c>
      <c r="E15">
        <v>1</v>
      </c>
      <c r="G15">
        <v>1</v>
      </c>
      <c r="I15">
        <v>1</v>
      </c>
    </row>
    <row r="16" spans="1:10" x14ac:dyDescent="0.25">
      <c r="A16" s="44">
        <v>2</v>
      </c>
      <c r="C16">
        <v>1</v>
      </c>
      <c r="E16">
        <v>1</v>
      </c>
      <c r="G16">
        <v>1</v>
      </c>
      <c r="I16">
        <v>1</v>
      </c>
    </row>
    <row r="17" spans="1:9" x14ac:dyDescent="0.25">
      <c r="A17" s="45">
        <v>1</v>
      </c>
      <c r="C17">
        <v>1</v>
      </c>
      <c r="E17">
        <v>1</v>
      </c>
      <c r="G17">
        <v>2</v>
      </c>
      <c r="I17">
        <v>2</v>
      </c>
    </row>
    <row r="18" spans="1:9" x14ac:dyDescent="0.25">
      <c r="A18" s="44">
        <v>1</v>
      </c>
      <c r="C18">
        <v>1</v>
      </c>
      <c r="E18">
        <v>1</v>
      </c>
      <c r="G18">
        <v>1</v>
      </c>
      <c r="I18">
        <v>2</v>
      </c>
    </row>
    <row r="19" spans="1:9" x14ac:dyDescent="0.25">
      <c r="A19" s="45">
        <v>2</v>
      </c>
      <c r="C19">
        <v>2</v>
      </c>
      <c r="E19">
        <v>1</v>
      </c>
      <c r="G19">
        <v>1</v>
      </c>
      <c r="I19">
        <v>2</v>
      </c>
    </row>
    <row r="20" spans="1:9" x14ac:dyDescent="0.25">
      <c r="A20" s="44">
        <v>1</v>
      </c>
      <c r="C20">
        <v>2</v>
      </c>
      <c r="E20">
        <v>1</v>
      </c>
      <c r="G20">
        <v>1</v>
      </c>
      <c r="I20">
        <v>2</v>
      </c>
    </row>
    <row r="21" spans="1:9" x14ac:dyDescent="0.25">
      <c r="A21" s="45">
        <v>1</v>
      </c>
      <c r="C21">
        <v>2</v>
      </c>
      <c r="E21">
        <v>1</v>
      </c>
      <c r="G21">
        <v>2</v>
      </c>
      <c r="I21">
        <v>2</v>
      </c>
    </row>
    <row r="22" spans="1:9" x14ac:dyDescent="0.25">
      <c r="A22" s="44">
        <v>1</v>
      </c>
      <c r="C22">
        <v>1</v>
      </c>
      <c r="E22">
        <v>2</v>
      </c>
      <c r="G22">
        <v>1</v>
      </c>
      <c r="I22">
        <v>1</v>
      </c>
    </row>
    <row r="23" spans="1:9" x14ac:dyDescent="0.25">
      <c r="A23" s="45">
        <v>1</v>
      </c>
      <c r="C23">
        <v>2</v>
      </c>
      <c r="E23">
        <v>1</v>
      </c>
      <c r="G23">
        <v>2</v>
      </c>
      <c r="I23">
        <v>1</v>
      </c>
    </row>
    <row r="24" spans="1:9" x14ac:dyDescent="0.25">
      <c r="A24" s="44">
        <v>1</v>
      </c>
      <c r="C24">
        <v>2</v>
      </c>
      <c r="E24">
        <v>1</v>
      </c>
      <c r="G24">
        <v>2</v>
      </c>
      <c r="I24">
        <v>1</v>
      </c>
    </row>
    <row r="25" spans="1:9" x14ac:dyDescent="0.25">
      <c r="A25" s="45">
        <v>1</v>
      </c>
      <c r="C25">
        <v>2</v>
      </c>
      <c r="E25">
        <v>1</v>
      </c>
      <c r="G25">
        <v>2</v>
      </c>
      <c r="I25">
        <v>1</v>
      </c>
    </row>
    <row r="26" spans="1:9" x14ac:dyDescent="0.25">
      <c r="A26" s="44">
        <v>2</v>
      </c>
      <c r="C26">
        <v>2</v>
      </c>
      <c r="E26">
        <v>1</v>
      </c>
      <c r="G26">
        <v>1</v>
      </c>
      <c r="I26">
        <v>2</v>
      </c>
    </row>
    <row r="27" spans="1:9" x14ac:dyDescent="0.25">
      <c r="A27" s="45">
        <v>1</v>
      </c>
      <c r="C27">
        <v>2</v>
      </c>
      <c r="E27">
        <v>1</v>
      </c>
      <c r="G27">
        <v>2</v>
      </c>
      <c r="I27">
        <v>1</v>
      </c>
    </row>
    <row r="28" spans="1:9" x14ac:dyDescent="0.25">
      <c r="A28" s="44">
        <v>1</v>
      </c>
      <c r="C28">
        <v>2</v>
      </c>
      <c r="E28">
        <v>1</v>
      </c>
      <c r="G28">
        <v>1</v>
      </c>
      <c r="I28">
        <v>2</v>
      </c>
    </row>
    <row r="29" spans="1:9" x14ac:dyDescent="0.25">
      <c r="A29" s="45">
        <v>2</v>
      </c>
      <c r="C29">
        <v>2</v>
      </c>
      <c r="E29">
        <v>1</v>
      </c>
      <c r="G29">
        <v>1</v>
      </c>
      <c r="I29">
        <v>2</v>
      </c>
    </row>
    <row r="30" spans="1:9" x14ac:dyDescent="0.25">
      <c r="A30" s="44">
        <v>1</v>
      </c>
      <c r="C30">
        <v>2</v>
      </c>
      <c r="E30">
        <v>1</v>
      </c>
      <c r="G30">
        <v>1</v>
      </c>
      <c r="I30">
        <v>2</v>
      </c>
    </row>
    <row r="31" spans="1:9" x14ac:dyDescent="0.25">
      <c r="A31" s="45">
        <v>1</v>
      </c>
      <c r="C31">
        <v>2</v>
      </c>
      <c r="E31">
        <v>1</v>
      </c>
      <c r="G31">
        <v>2</v>
      </c>
      <c r="I31">
        <v>2</v>
      </c>
    </row>
    <row r="32" spans="1:9" x14ac:dyDescent="0.25">
      <c r="A32" s="44">
        <v>1</v>
      </c>
      <c r="C32">
        <v>1</v>
      </c>
      <c r="E32">
        <v>1</v>
      </c>
      <c r="G32">
        <v>1</v>
      </c>
      <c r="I32">
        <v>2</v>
      </c>
    </row>
    <row r="33" spans="1:9" x14ac:dyDescent="0.25">
      <c r="A33" s="45">
        <v>2</v>
      </c>
      <c r="C33">
        <v>1</v>
      </c>
      <c r="E33">
        <v>1</v>
      </c>
      <c r="G33">
        <v>1</v>
      </c>
      <c r="I33">
        <v>2</v>
      </c>
    </row>
    <row r="34" spans="1:9" x14ac:dyDescent="0.25">
      <c r="A34" s="44">
        <v>2</v>
      </c>
      <c r="C34">
        <v>3</v>
      </c>
      <c r="E34">
        <v>1</v>
      </c>
      <c r="G34">
        <v>2</v>
      </c>
      <c r="I34">
        <v>2</v>
      </c>
    </row>
    <row r="35" spans="1:9" x14ac:dyDescent="0.25">
      <c r="A35" s="45">
        <v>1</v>
      </c>
      <c r="C35">
        <v>2</v>
      </c>
      <c r="E35">
        <v>2</v>
      </c>
      <c r="G35">
        <v>2</v>
      </c>
      <c r="I35">
        <v>2</v>
      </c>
    </row>
    <row r="36" spans="1:9" x14ac:dyDescent="0.25">
      <c r="A36" s="44">
        <v>2</v>
      </c>
      <c r="C36">
        <v>1</v>
      </c>
      <c r="E36">
        <v>1</v>
      </c>
      <c r="G36">
        <v>1</v>
      </c>
      <c r="I36">
        <v>1</v>
      </c>
    </row>
    <row r="37" spans="1:9" x14ac:dyDescent="0.25">
      <c r="A37" s="45">
        <v>2</v>
      </c>
      <c r="C37">
        <v>1</v>
      </c>
      <c r="E37">
        <v>1</v>
      </c>
      <c r="G37">
        <v>2</v>
      </c>
      <c r="I37">
        <v>1</v>
      </c>
    </row>
    <row r="38" spans="1:9" x14ac:dyDescent="0.25">
      <c r="A38" s="44">
        <v>1</v>
      </c>
      <c r="C38">
        <v>2</v>
      </c>
      <c r="E38">
        <v>1</v>
      </c>
      <c r="G38">
        <v>1</v>
      </c>
      <c r="I38">
        <v>1</v>
      </c>
    </row>
    <row r="39" spans="1:9" x14ac:dyDescent="0.25">
      <c r="A39" s="45">
        <v>1</v>
      </c>
      <c r="C39">
        <v>2</v>
      </c>
      <c r="E39">
        <v>1</v>
      </c>
      <c r="G39">
        <v>1</v>
      </c>
      <c r="I39">
        <v>2</v>
      </c>
    </row>
    <row r="40" spans="1:9" x14ac:dyDescent="0.25">
      <c r="A40" s="44">
        <v>1</v>
      </c>
      <c r="C40">
        <v>2</v>
      </c>
      <c r="E40">
        <v>1</v>
      </c>
      <c r="G40">
        <v>1</v>
      </c>
      <c r="I40">
        <v>2</v>
      </c>
    </row>
    <row r="41" spans="1:9" x14ac:dyDescent="0.25">
      <c r="A41" s="45">
        <v>1</v>
      </c>
      <c r="C41">
        <v>2</v>
      </c>
      <c r="E41">
        <v>1</v>
      </c>
      <c r="G41">
        <v>2</v>
      </c>
      <c r="I41">
        <v>2</v>
      </c>
    </row>
    <row r="42" spans="1:9" x14ac:dyDescent="0.25">
      <c r="A42" s="44">
        <v>2</v>
      </c>
      <c r="C42">
        <v>2</v>
      </c>
      <c r="E42">
        <v>1</v>
      </c>
      <c r="G42">
        <v>2</v>
      </c>
      <c r="I42">
        <v>2</v>
      </c>
    </row>
    <row r="43" spans="1:9" x14ac:dyDescent="0.25">
      <c r="A43" s="45">
        <v>2</v>
      </c>
      <c r="C43">
        <v>2</v>
      </c>
      <c r="E43">
        <v>1</v>
      </c>
      <c r="G43">
        <v>1</v>
      </c>
      <c r="I43">
        <v>1</v>
      </c>
    </row>
    <row r="44" spans="1:9" x14ac:dyDescent="0.25">
      <c r="A44" s="44">
        <v>1</v>
      </c>
      <c r="C44">
        <v>2</v>
      </c>
      <c r="E44">
        <v>1</v>
      </c>
      <c r="G44">
        <v>2</v>
      </c>
      <c r="I44">
        <v>1</v>
      </c>
    </row>
    <row r="45" spans="1:9" x14ac:dyDescent="0.25">
      <c r="A45" s="45">
        <v>2</v>
      </c>
      <c r="C45">
        <v>2</v>
      </c>
      <c r="E45">
        <v>1</v>
      </c>
      <c r="G45">
        <v>2</v>
      </c>
      <c r="I45">
        <v>2</v>
      </c>
    </row>
    <row r="46" spans="1:9" x14ac:dyDescent="0.25">
      <c r="A46" s="44">
        <v>2</v>
      </c>
      <c r="C46">
        <v>1</v>
      </c>
      <c r="E46">
        <v>1</v>
      </c>
      <c r="G46">
        <v>2</v>
      </c>
      <c r="I46">
        <v>2</v>
      </c>
    </row>
    <row r="47" spans="1:9" x14ac:dyDescent="0.25">
      <c r="A47" s="45">
        <v>2</v>
      </c>
      <c r="C47">
        <v>1</v>
      </c>
      <c r="E47">
        <v>1</v>
      </c>
      <c r="G47">
        <v>1</v>
      </c>
      <c r="I47">
        <v>2</v>
      </c>
    </row>
    <row r="48" spans="1:9" x14ac:dyDescent="0.25">
      <c r="A48" s="44">
        <v>2</v>
      </c>
      <c r="C48">
        <v>2</v>
      </c>
      <c r="E48">
        <v>1</v>
      </c>
      <c r="G48">
        <v>1</v>
      </c>
      <c r="I48">
        <v>2</v>
      </c>
    </row>
    <row r="49" spans="1:9" x14ac:dyDescent="0.25">
      <c r="A49" s="45">
        <v>2</v>
      </c>
      <c r="C49">
        <v>3</v>
      </c>
      <c r="E49">
        <v>1</v>
      </c>
      <c r="G49">
        <v>2</v>
      </c>
      <c r="I49">
        <v>2</v>
      </c>
    </row>
    <row r="50" spans="1:9" x14ac:dyDescent="0.25">
      <c r="A50" s="44">
        <v>1</v>
      </c>
      <c r="C50">
        <v>1</v>
      </c>
      <c r="E50">
        <v>1</v>
      </c>
      <c r="G50">
        <v>1</v>
      </c>
      <c r="I50">
        <v>1</v>
      </c>
    </row>
    <row r="51" spans="1:9" x14ac:dyDescent="0.25">
      <c r="A51" s="45">
        <v>1</v>
      </c>
      <c r="C51">
        <v>1</v>
      </c>
      <c r="E51">
        <v>2</v>
      </c>
      <c r="G51">
        <v>2</v>
      </c>
      <c r="I51">
        <v>1</v>
      </c>
    </row>
    <row r="52" spans="1:9" x14ac:dyDescent="0.25">
      <c r="A52" s="44">
        <v>1</v>
      </c>
      <c r="C52">
        <v>1</v>
      </c>
      <c r="E52">
        <v>1</v>
      </c>
      <c r="G52">
        <v>2</v>
      </c>
      <c r="I52">
        <v>1</v>
      </c>
    </row>
    <row r="53" spans="1:9" x14ac:dyDescent="0.25">
      <c r="A53" s="45">
        <v>2</v>
      </c>
      <c r="C53">
        <v>2</v>
      </c>
      <c r="E53">
        <v>1</v>
      </c>
      <c r="G53">
        <v>1</v>
      </c>
      <c r="I53">
        <v>1</v>
      </c>
    </row>
    <row r="54" spans="1:9" x14ac:dyDescent="0.25">
      <c r="A54" s="44">
        <v>1</v>
      </c>
      <c r="C54">
        <v>2</v>
      </c>
      <c r="E54">
        <v>1</v>
      </c>
      <c r="G54">
        <v>2</v>
      </c>
      <c r="I54">
        <v>2</v>
      </c>
    </row>
    <row r="55" spans="1:9" x14ac:dyDescent="0.25">
      <c r="A55" s="45">
        <v>2</v>
      </c>
      <c r="C55">
        <v>2</v>
      </c>
      <c r="E55">
        <v>1</v>
      </c>
      <c r="G55">
        <v>1</v>
      </c>
      <c r="I55">
        <v>1</v>
      </c>
    </row>
    <row r="56" spans="1:9" x14ac:dyDescent="0.25">
      <c r="A56" s="44">
        <v>2</v>
      </c>
      <c r="C56">
        <v>1</v>
      </c>
      <c r="E56">
        <v>1</v>
      </c>
      <c r="G56">
        <v>1</v>
      </c>
      <c r="I56">
        <v>2</v>
      </c>
    </row>
    <row r="57" spans="1:9" x14ac:dyDescent="0.25">
      <c r="A57" s="45">
        <v>1</v>
      </c>
      <c r="C57">
        <v>2</v>
      </c>
      <c r="E57">
        <v>1</v>
      </c>
      <c r="G57">
        <v>1</v>
      </c>
      <c r="I57">
        <v>2</v>
      </c>
    </row>
    <row r="58" spans="1:9" x14ac:dyDescent="0.25">
      <c r="A58" s="44">
        <v>2</v>
      </c>
      <c r="C58">
        <v>1</v>
      </c>
      <c r="E58">
        <v>1</v>
      </c>
      <c r="G58">
        <v>1</v>
      </c>
      <c r="I58">
        <v>1</v>
      </c>
    </row>
    <row r="59" spans="1:9" x14ac:dyDescent="0.25">
      <c r="A59" s="45">
        <v>2</v>
      </c>
      <c r="C59">
        <v>1</v>
      </c>
      <c r="E59">
        <v>1</v>
      </c>
      <c r="G59">
        <v>2</v>
      </c>
      <c r="I59">
        <v>1</v>
      </c>
    </row>
    <row r="60" spans="1:9" x14ac:dyDescent="0.25">
      <c r="A60" s="44">
        <v>2</v>
      </c>
      <c r="C60">
        <v>1</v>
      </c>
      <c r="E60">
        <v>1</v>
      </c>
      <c r="G60">
        <v>2</v>
      </c>
      <c r="I60">
        <v>1</v>
      </c>
    </row>
    <row r="61" spans="1:9" x14ac:dyDescent="0.25">
      <c r="A61" s="45">
        <v>1</v>
      </c>
      <c r="C61">
        <v>1</v>
      </c>
      <c r="E61">
        <v>1</v>
      </c>
      <c r="G61">
        <v>2</v>
      </c>
      <c r="I61">
        <v>2</v>
      </c>
    </row>
    <row r="62" spans="1:9" x14ac:dyDescent="0.25">
      <c r="A62" s="44">
        <v>2</v>
      </c>
      <c r="C62">
        <v>1</v>
      </c>
      <c r="E62">
        <v>1</v>
      </c>
      <c r="G62">
        <v>2</v>
      </c>
      <c r="I62">
        <v>2</v>
      </c>
    </row>
    <row r="63" spans="1:9" x14ac:dyDescent="0.25">
      <c r="A63" s="45">
        <v>2</v>
      </c>
      <c r="C63">
        <v>3</v>
      </c>
      <c r="E63">
        <v>1</v>
      </c>
      <c r="G63">
        <v>2</v>
      </c>
      <c r="I63">
        <v>1</v>
      </c>
    </row>
    <row r="64" spans="1:9" x14ac:dyDescent="0.25">
      <c r="A64" s="44">
        <v>2</v>
      </c>
      <c r="C64">
        <v>2</v>
      </c>
      <c r="E64">
        <v>1</v>
      </c>
      <c r="G64">
        <v>1</v>
      </c>
      <c r="I64">
        <v>2</v>
      </c>
    </row>
    <row r="65" spans="1:9" x14ac:dyDescent="0.25">
      <c r="A65" s="45">
        <v>1</v>
      </c>
      <c r="E65">
        <v>1</v>
      </c>
      <c r="G65">
        <v>2</v>
      </c>
      <c r="I65">
        <v>2</v>
      </c>
    </row>
    <row r="66" spans="1:9" x14ac:dyDescent="0.25">
      <c r="A66" s="44">
        <v>1</v>
      </c>
      <c r="E66">
        <v>1</v>
      </c>
      <c r="G66">
        <v>2</v>
      </c>
      <c r="I66">
        <v>2</v>
      </c>
    </row>
    <row r="67" spans="1:9" x14ac:dyDescent="0.25">
      <c r="A67" s="45">
        <v>2</v>
      </c>
      <c r="E67">
        <v>1</v>
      </c>
      <c r="G67">
        <v>1</v>
      </c>
      <c r="I67">
        <v>2</v>
      </c>
    </row>
    <row r="68" spans="1:9" x14ac:dyDescent="0.25">
      <c r="A68" s="44">
        <v>2</v>
      </c>
      <c r="E68">
        <v>2</v>
      </c>
      <c r="G68">
        <v>2</v>
      </c>
      <c r="I68">
        <v>1</v>
      </c>
    </row>
    <row r="69" spans="1:9" x14ac:dyDescent="0.25">
      <c r="A69" s="45">
        <v>1</v>
      </c>
      <c r="E69">
        <v>2</v>
      </c>
      <c r="G69">
        <v>1</v>
      </c>
      <c r="I69">
        <v>1</v>
      </c>
    </row>
    <row r="70" spans="1:9" x14ac:dyDescent="0.25">
      <c r="A70" s="44">
        <v>2</v>
      </c>
      <c r="E70">
        <v>1</v>
      </c>
      <c r="G70">
        <v>1</v>
      </c>
      <c r="I70">
        <v>1</v>
      </c>
    </row>
    <row r="71" spans="1:9" x14ac:dyDescent="0.25">
      <c r="A71" s="45">
        <v>1</v>
      </c>
      <c r="E71">
        <v>1</v>
      </c>
      <c r="G71">
        <v>1</v>
      </c>
      <c r="I71">
        <v>1</v>
      </c>
    </row>
    <row r="72" spans="1:9" x14ac:dyDescent="0.25">
      <c r="A72" s="44">
        <v>1</v>
      </c>
      <c r="E72">
        <v>1</v>
      </c>
      <c r="G72">
        <v>1</v>
      </c>
      <c r="I72">
        <v>1</v>
      </c>
    </row>
    <row r="73" spans="1:9" x14ac:dyDescent="0.25">
      <c r="A73" s="45">
        <v>1</v>
      </c>
      <c r="E73">
        <v>1</v>
      </c>
      <c r="G73">
        <v>2</v>
      </c>
      <c r="I73">
        <v>2</v>
      </c>
    </row>
    <row r="74" spans="1:9" x14ac:dyDescent="0.25">
      <c r="A74" s="44">
        <v>2</v>
      </c>
      <c r="E74">
        <v>1</v>
      </c>
      <c r="G74">
        <v>1</v>
      </c>
      <c r="I74">
        <v>1</v>
      </c>
    </row>
    <row r="75" spans="1:9" x14ac:dyDescent="0.25">
      <c r="A75" s="45">
        <v>2</v>
      </c>
      <c r="E75">
        <v>2</v>
      </c>
      <c r="G75">
        <v>2</v>
      </c>
      <c r="I75">
        <v>2</v>
      </c>
    </row>
    <row r="76" spans="1:9" x14ac:dyDescent="0.25">
      <c r="A76" s="44">
        <v>1</v>
      </c>
      <c r="E76">
        <v>1</v>
      </c>
      <c r="G76">
        <v>2</v>
      </c>
      <c r="I76">
        <v>2</v>
      </c>
    </row>
    <row r="77" spans="1:9" x14ac:dyDescent="0.25">
      <c r="A77" s="45">
        <v>1</v>
      </c>
      <c r="E77">
        <v>2</v>
      </c>
      <c r="G77">
        <v>2</v>
      </c>
      <c r="I77">
        <v>1</v>
      </c>
    </row>
    <row r="78" spans="1:9" x14ac:dyDescent="0.25">
      <c r="A78" s="44">
        <v>2</v>
      </c>
      <c r="E78">
        <v>1</v>
      </c>
      <c r="G78">
        <v>1</v>
      </c>
      <c r="I78">
        <v>1</v>
      </c>
    </row>
    <row r="79" spans="1:9" x14ac:dyDescent="0.25">
      <c r="A79" s="45">
        <v>1</v>
      </c>
      <c r="E79">
        <v>1</v>
      </c>
      <c r="G79">
        <v>2</v>
      </c>
      <c r="I79">
        <v>1</v>
      </c>
    </row>
    <row r="80" spans="1:9" x14ac:dyDescent="0.25">
      <c r="A80" s="44">
        <v>1</v>
      </c>
      <c r="E80">
        <v>2</v>
      </c>
      <c r="G80">
        <v>2</v>
      </c>
      <c r="I80">
        <v>2</v>
      </c>
    </row>
    <row r="81" spans="1:9" x14ac:dyDescent="0.25">
      <c r="A81" s="45">
        <v>2</v>
      </c>
      <c r="E81">
        <v>1</v>
      </c>
      <c r="G81">
        <v>1</v>
      </c>
      <c r="I81">
        <v>1</v>
      </c>
    </row>
    <row r="82" spans="1:9" x14ac:dyDescent="0.25">
      <c r="A82" s="44">
        <v>1</v>
      </c>
      <c r="E82">
        <v>1</v>
      </c>
      <c r="G82">
        <v>2</v>
      </c>
      <c r="I82">
        <v>2</v>
      </c>
    </row>
    <row r="83" spans="1:9" x14ac:dyDescent="0.25">
      <c r="A83" s="45">
        <v>2</v>
      </c>
      <c r="E83">
        <v>1</v>
      </c>
      <c r="G83">
        <v>2</v>
      </c>
      <c r="I83">
        <v>2</v>
      </c>
    </row>
    <row r="84" spans="1:9" x14ac:dyDescent="0.25">
      <c r="A84" s="44">
        <v>2</v>
      </c>
      <c r="E84">
        <v>1</v>
      </c>
      <c r="G84">
        <v>1</v>
      </c>
      <c r="I84">
        <v>2</v>
      </c>
    </row>
    <row r="85" spans="1:9" x14ac:dyDescent="0.25">
      <c r="A85" s="45">
        <v>2</v>
      </c>
      <c r="E85">
        <v>1</v>
      </c>
      <c r="G85">
        <v>2</v>
      </c>
      <c r="I85">
        <v>1</v>
      </c>
    </row>
    <row r="86" spans="1:9" x14ac:dyDescent="0.25">
      <c r="A86" s="44">
        <v>2</v>
      </c>
      <c r="E86">
        <v>1</v>
      </c>
      <c r="G86">
        <v>2</v>
      </c>
      <c r="I86">
        <v>2</v>
      </c>
    </row>
    <row r="87" spans="1:9" x14ac:dyDescent="0.25">
      <c r="A87" s="45">
        <v>2</v>
      </c>
      <c r="E87">
        <v>1</v>
      </c>
      <c r="G87">
        <v>1</v>
      </c>
      <c r="I87">
        <v>1</v>
      </c>
    </row>
    <row r="88" spans="1:9" x14ac:dyDescent="0.25">
      <c r="A88" s="44">
        <v>1</v>
      </c>
      <c r="E88">
        <v>1</v>
      </c>
      <c r="I88">
        <v>2</v>
      </c>
    </row>
    <row r="89" spans="1:9" x14ac:dyDescent="0.25">
      <c r="A89" s="45">
        <v>2</v>
      </c>
      <c r="E89">
        <v>1</v>
      </c>
      <c r="I89">
        <v>1</v>
      </c>
    </row>
    <row r="90" spans="1:9" x14ac:dyDescent="0.25">
      <c r="A90" s="44">
        <v>1</v>
      </c>
      <c r="E90">
        <v>2</v>
      </c>
      <c r="I90">
        <v>1</v>
      </c>
    </row>
    <row r="91" spans="1:9" x14ac:dyDescent="0.25">
      <c r="A91" s="45">
        <v>2</v>
      </c>
      <c r="E91">
        <v>1</v>
      </c>
      <c r="I91">
        <v>1</v>
      </c>
    </row>
    <row r="92" spans="1:9" x14ac:dyDescent="0.25">
      <c r="A92" s="44">
        <v>1</v>
      </c>
      <c r="E92">
        <v>1</v>
      </c>
      <c r="I92">
        <v>1</v>
      </c>
    </row>
    <row r="93" spans="1:9" x14ac:dyDescent="0.25">
      <c r="A93" s="45">
        <v>2</v>
      </c>
      <c r="E93">
        <v>1</v>
      </c>
      <c r="I93">
        <v>1</v>
      </c>
    </row>
    <row r="94" spans="1:9" x14ac:dyDescent="0.25">
      <c r="A94" s="44">
        <v>2</v>
      </c>
      <c r="E94">
        <v>1</v>
      </c>
      <c r="I94">
        <v>1</v>
      </c>
    </row>
    <row r="95" spans="1:9" x14ac:dyDescent="0.25">
      <c r="A95" s="45">
        <v>1</v>
      </c>
      <c r="E95">
        <v>1</v>
      </c>
      <c r="I95">
        <v>1</v>
      </c>
    </row>
    <row r="96" spans="1:9" x14ac:dyDescent="0.25">
      <c r="A96" s="44">
        <v>2</v>
      </c>
      <c r="E96">
        <v>1</v>
      </c>
      <c r="I96">
        <v>2</v>
      </c>
    </row>
    <row r="97" spans="1:9" x14ac:dyDescent="0.25">
      <c r="A97" s="45">
        <v>1</v>
      </c>
      <c r="E97">
        <v>2</v>
      </c>
      <c r="I97">
        <v>1</v>
      </c>
    </row>
    <row r="98" spans="1:9" x14ac:dyDescent="0.25">
      <c r="A98" s="44">
        <v>1</v>
      </c>
      <c r="E98">
        <v>1</v>
      </c>
      <c r="I98">
        <v>1</v>
      </c>
    </row>
    <row r="99" spans="1:9" x14ac:dyDescent="0.25">
      <c r="A99" s="45">
        <v>1</v>
      </c>
      <c r="E99">
        <v>1</v>
      </c>
      <c r="I99">
        <v>1</v>
      </c>
    </row>
    <row r="100" spans="1:9" x14ac:dyDescent="0.25">
      <c r="A100" s="44">
        <v>1</v>
      </c>
      <c r="E100">
        <v>1</v>
      </c>
      <c r="I100">
        <v>1</v>
      </c>
    </row>
    <row r="101" spans="1:9" x14ac:dyDescent="0.25">
      <c r="A101" s="45">
        <v>2</v>
      </c>
      <c r="E101">
        <v>1</v>
      </c>
      <c r="I101">
        <v>1</v>
      </c>
    </row>
    <row r="102" spans="1:9" x14ac:dyDescent="0.25">
      <c r="A102" s="44">
        <v>1</v>
      </c>
      <c r="E102">
        <v>1</v>
      </c>
      <c r="I102">
        <v>1</v>
      </c>
    </row>
    <row r="103" spans="1:9" x14ac:dyDescent="0.25">
      <c r="A103" s="45">
        <v>1</v>
      </c>
      <c r="E103">
        <v>2</v>
      </c>
      <c r="I103">
        <v>1</v>
      </c>
    </row>
    <row r="104" spans="1:9" x14ac:dyDescent="0.25">
      <c r="A104" s="44">
        <v>2</v>
      </c>
      <c r="E104">
        <v>1</v>
      </c>
      <c r="I104">
        <v>2</v>
      </c>
    </row>
    <row r="105" spans="1:9" x14ac:dyDescent="0.25">
      <c r="A105" s="45">
        <v>1</v>
      </c>
      <c r="E105">
        <v>1</v>
      </c>
      <c r="I105">
        <v>1</v>
      </c>
    </row>
    <row r="106" spans="1:9" x14ac:dyDescent="0.25">
      <c r="A106" s="44">
        <v>1</v>
      </c>
      <c r="E106">
        <v>1</v>
      </c>
      <c r="I106">
        <v>2</v>
      </c>
    </row>
    <row r="107" spans="1:9" x14ac:dyDescent="0.25">
      <c r="A107" s="45">
        <v>2</v>
      </c>
      <c r="E107">
        <v>1</v>
      </c>
      <c r="I107">
        <v>1</v>
      </c>
    </row>
    <row r="108" spans="1:9" x14ac:dyDescent="0.25">
      <c r="A108" s="44">
        <v>1</v>
      </c>
      <c r="E108">
        <v>1</v>
      </c>
      <c r="I108">
        <v>1</v>
      </c>
    </row>
    <row r="109" spans="1:9" x14ac:dyDescent="0.25">
      <c r="A109" s="45">
        <v>1</v>
      </c>
      <c r="E109">
        <v>1</v>
      </c>
      <c r="I109">
        <v>1</v>
      </c>
    </row>
    <row r="110" spans="1:9" x14ac:dyDescent="0.25">
      <c r="A110" s="44">
        <v>1</v>
      </c>
      <c r="E110">
        <v>1</v>
      </c>
      <c r="I110">
        <v>2</v>
      </c>
    </row>
    <row r="111" spans="1:9" x14ac:dyDescent="0.25">
      <c r="A111" s="45">
        <v>1</v>
      </c>
      <c r="E111">
        <v>1</v>
      </c>
      <c r="I111">
        <v>1</v>
      </c>
    </row>
    <row r="112" spans="1:9" x14ac:dyDescent="0.25">
      <c r="A112" s="44">
        <v>1</v>
      </c>
      <c r="E112">
        <v>2</v>
      </c>
      <c r="I112">
        <v>1</v>
      </c>
    </row>
    <row r="113" spans="1:9" x14ac:dyDescent="0.25">
      <c r="A113" s="45">
        <v>2</v>
      </c>
      <c r="E113">
        <v>1</v>
      </c>
      <c r="I113">
        <v>1</v>
      </c>
    </row>
    <row r="114" spans="1:9" x14ac:dyDescent="0.25">
      <c r="A114" s="44">
        <v>1</v>
      </c>
      <c r="E114">
        <v>1</v>
      </c>
      <c r="I114">
        <v>1</v>
      </c>
    </row>
    <row r="115" spans="1:9" x14ac:dyDescent="0.25">
      <c r="A115" s="45">
        <v>2</v>
      </c>
      <c r="E115">
        <v>1</v>
      </c>
      <c r="I115">
        <v>2</v>
      </c>
    </row>
    <row r="116" spans="1:9" x14ac:dyDescent="0.25">
      <c r="A116" s="44">
        <v>2</v>
      </c>
      <c r="E116">
        <v>1</v>
      </c>
      <c r="I116">
        <v>2</v>
      </c>
    </row>
    <row r="117" spans="1:9" x14ac:dyDescent="0.25">
      <c r="A117" s="45">
        <v>1</v>
      </c>
      <c r="E117">
        <v>2</v>
      </c>
      <c r="I117">
        <v>1</v>
      </c>
    </row>
    <row r="118" spans="1:9" x14ac:dyDescent="0.25">
      <c r="A118" s="44">
        <v>2</v>
      </c>
      <c r="E118">
        <v>1</v>
      </c>
      <c r="I118">
        <v>1</v>
      </c>
    </row>
    <row r="119" spans="1:9" x14ac:dyDescent="0.25">
      <c r="A119" s="45">
        <v>1</v>
      </c>
      <c r="E119">
        <v>1</v>
      </c>
      <c r="I119">
        <v>1</v>
      </c>
    </row>
    <row r="120" spans="1:9" x14ac:dyDescent="0.25">
      <c r="A120" s="44">
        <v>2</v>
      </c>
      <c r="E120">
        <v>1</v>
      </c>
      <c r="I120">
        <v>1</v>
      </c>
    </row>
    <row r="121" spans="1:9" x14ac:dyDescent="0.25">
      <c r="A121" s="45">
        <v>1</v>
      </c>
      <c r="E121">
        <v>2</v>
      </c>
      <c r="I121">
        <v>1</v>
      </c>
    </row>
    <row r="122" spans="1:9" x14ac:dyDescent="0.25">
      <c r="A122" s="44">
        <v>2</v>
      </c>
      <c r="E122">
        <v>1</v>
      </c>
      <c r="I122">
        <v>2</v>
      </c>
    </row>
    <row r="123" spans="1:9" x14ac:dyDescent="0.25">
      <c r="A123" s="45">
        <v>1</v>
      </c>
      <c r="E123">
        <v>1</v>
      </c>
      <c r="I123">
        <v>1</v>
      </c>
    </row>
    <row r="124" spans="1:9" x14ac:dyDescent="0.25">
      <c r="A124" s="44">
        <v>1</v>
      </c>
      <c r="E124">
        <v>1</v>
      </c>
      <c r="I124">
        <v>2</v>
      </c>
    </row>
    <row r="125" spans="1:9" x14ac:dyDescent="0.25">
      <c r="A125" s="45">
        <v>1</v>
      </c>
      <c r="E125">
        <v>1</v>
      </c>
      <c r="I125">
        <v>2</v>
      </c>
    </row>
    <row r="126" spans="1:9" x14ac:dyDescent="0.25">
      <c r="A126" s="44">
        <v>2</v>
      </c>
      <c r="E126">
        <v>1</v>
      </c>
      <c r="I126">
        <v>1</v>
      </c>
    </row>
    <row r="127" spans="1:9" x14ac:dyDescent="0.25">
      <c r="A127" s="45">
        <v>1</v>
      </c>
      <c r="E127">
        <v>1</v>
      </c>
      <c r="I127">
        <v>1</v>
      </c>
    </row>
    <row r="128" spans="1:9" x14ac:dyDescent="0.25">
      <c r="A128" s="44">
        <v>2</v>
      </c>
      <c r="E128">
        <v>1</v>
      </c>
      <c r="I128">
        <v>1</v>
      </c>
    </row>
    <row r="129" spans="1:9" x14ac:dyDescent="0.25">
      <c r="A129" s="45">
        <v>2</v>
      </c>
      <c r="E129">
        <v>1</v>
      </c>
      <c r="I129">
        <v>2</v>
      </c>
    </row>
    <row r="130" spans="1:9" x14ac:dyDescent="0.25">
      <c r="A130" s="44">
        <v>1</v>
      </c>
      <c r="E130">
        <v>1</v>
      </c>
      <c r="I130">
        <v>1</v>
      </c>
    </row>
    <row r="131" spans="1:9" x14ac:dyDescent="0.25">
      <c r="A131" s="45">
        <v>1</v>
      </c>
      <c r="E131">
        <v>1</v>
      </c>
      <c r="I131">
        <v>2</v>
      </c>
    </row>
    <row r="132" spans="1:9" x14ac:dyDescent="0.25">
      <c r="A132" s="44">
        <v>1</v>
      </c>
      <c r="E132">
        <v>1</v>
      </c>
      <c r="I132">
        <v>2</v>
      </c>
    </row>
    <row r="133" spans="1:9" x14ac:dyDescent="0.25">
      <c r="A133" s="45">
        <v>1</v>
      </c>
      <c r="E133">
        <v>1</v>
      </c>
      <c r="I133">
        <v>1</v>
      </c>
    </row>
    <row r="134" spans="1:9" x14ac:dyDescent="0.25">
      <c r="A134" s="44">
        <v>1</v>
      </c>
      <c r="E134">
        <v>1</v>
      </c>
      <c r="I134">
        <v>2</v>
      </c>
    </row>
    <row r="135" spans="1:9" x14ac:dyDescent="0.25">
      <c r="A135" s="45">
        <v>1</v>
      </c>
      <c r="E135">
        <v>1</v>
      </c>
      <c r="I135">
        <v>2</v>
      </c>
    </row>
    <row r="136" spans="1:9" x14ac:dyDescent="0.25">
      <c r="A136" s="44">
        <v>1</v>
      </c>
      <c r="E136">
        <v>1</v>
      </c>
      <c r="I136">
        <v>2</v>
      </c>
    </row>
    <row r="137" spans="1:9" x14ac:dyDescent="0.25">
      <c r="A137" s="45">
        <v>2</v>
      </c>
      <c r="E137">
        <v>1</v>
      </c>
      <c r="I137">
        <v>1</v>
      </c>
    </row>
    <row r="138" spans="1:9" x14ac:dyDescent="0.25">
      <c r="A138" s="44">
        <v>1</v>
      </c>
      <c r="E138">
        <v>1</v>
      </c>
      <c r="I138">
        <v>1</v>
      </c>
    </row>
    <row r="139" spans="1:9" x14ac:dyDescent="0.25">
      <c r="A139" s="45">
        <v>1</v>
      </c>
      <c r="E139">
        <v>1</v>
      </c>
      <c r="I139">
        <v>1</v>
      </c>
    </row>
    <row r="140" spans="1:9" x14ac:dyDescent="0.25">
      <c r="A140" s="44">
        <v>2</v>
      </c>
      <c r="E140">
        <v>1</v>
      </c>
      <c r="I140">
        <v>1</v>
      </c>
    </row>
    <row r="141" spans="1:9" x14ac:dyDescent="0.25">
      <c r="A141" s="45">
        <v>2</v>
      </c>
      <c r="E141">
        <v>1</v>
      </c>
      <c r="I141">
        <v>1</v>
      </c>
    </row>
    <row r="142" spans="1:9" x14ac:dyDescent="0.25">
      <c r="A142" s="44">
        <v>1</v>
      </c>
      <c r="E142">
        <v>1</v>
      </c>
      <c r="I142">
        <v>2</v>
      </c>
    </row>
    <row r="143" spans="1:9" x14ac:dyDescent="0.25">
      <c r="A143" s="45">
        <v>1</v>
      </c>
      <c r="E143">
        <v>1</v>
      </c>
      <c r="I143">
        <v>2</v>
      </c>
    </row>
    <row r="144" spans="1:9" x14ac:dyDescent="0.25">
      <c r="A144" s="44">
        <v>1</v>
      </c>
      <c r="E144">
        <v>1</v>
      </c>
      <c r="I144">
        <v>1</v>
      </c>
    </row>
    <row r="145" spans="1:9" x14ac:dyDescent="0.25">
      <c r="A145" s="45">
        <v>1</v>
      </c>
      <c r="E145">
        <v>1</v>
      </c>
      <c r="I145">
        <v>1</v>
      </c>
    </row>
    <row r="146" spans="1:9" x14ac:dyDescent="0.25">
      <c r="A146" s="44">
        <v>2</v>
      </c>
      <c r="E146">
        <v>1</v>
      </c>
      <c r="I146">
        <v>1</v>
      </c>
    </row>
    <row r="147" spans="1:9" x14ac:dyDescent="0.25">
      <c r="A147" s="45">
        <v>2</v>
      </c>
      <c r="E147">
        <v>1</v>
      </c>
      <c r="I147">
        <v>2</v>
      </c>
    </row>
    <row r="148" spans="1:9" x14ac:dyDescent="0.25">
      <c r="A148" s="44">
        <v>2</v>
      </c>
      <c r="E148">
        <v>1</v>
      </c>
      <c r="I148">
        <v>1</v>
      </c>
    </row>
    <row r="149" spans="1:9" x14ac:dyDescent="0.25">
      <c r="A149" s="45">
        <v>1</v>
      </c>
      <c r="E149">
        <v>1</v>
      </c>
      <c r="I149">
        <v>2</v>
      </c>
    </row>
    <row r="150" spans="1:9" x14ac:dyDescent="0.25">
      <c r="A150" s="44">
        <v>1</v>
      </c>
      <c r="E150">
        <v>1</v>
      </c>
      <c r="I150">
        <v>1</v>
      </c>
    </row>
    <row r="151" spans="1:9" x14ac:dyDescent="0.25">
      <c r="A151" s="45">
        <v>1</v>
      </c>
      <c r="E151">
        <v>1</v>
      </c>
      <c r="I151">
        <v>2</v>
      </c>
    </row>
    <row r="152" spans="1:9" x14ac:dyDescent="0.25">
      <c r="A152" s="44">
        <v>1</v>
      </c>
      <c r="E152">
        <v>1</v>
      </c>
      <c r="I152">
        <v>2</v>
      </c>
    </row>
    <row r="153" spans="1:9" x14ac:dyDescent="0.25">
      <c r="A153" s="45">
        <v>1</v>
      </c>
      <c r="E153">
        <v>1</v>
      </c>
      <c r="I153">
        <v>1</v>
      </c>
    </row>
    <row r="154" spans="1:9" x14ac:dyDescent="0.25">
      <c r="A154" s="44">
        <v>1</v>
      </c>
      <c r="E154">
        <v>1</v>
      </c>
      <c r="I154">
        <v>2</v>
      </c>
    </row>
    <row r="155" spans="1:9" x14ac:dyDescent="0.25">
      <c r="A155" s="45">
        <v>1</v>
      </c>
      <c r="E155">
        <v>1</v>
      </c>
      <c r="I155">
        <v>2</v>
      </c>
    </row>
    <row r="156" spans="1:9" x14ac:dyDescent="0.25">
      <c r="A156" s="44">
        <v>1</v>
      </c>
      <c r="E156">
        <v>1</v>
      </c>
      <c r="I156">
        <v>2</v>
      </c>
    </row>
    <row r="157" spans="1:9" x14ac:dyDescent="0.25">
      <c r="A157" s="45">
        <v>2</v>
      </c>
      <c r="E157">
        <v>1</v>
      </c>
      <c r="I157">
        <v>1</v>
      </c>
    </row>
    <row r="158" spans="1:9" x14ac:dyDescent="0.25">
      <c r="A158" s="44">
        <v>1</v>
      </c>
      <c r="E158">
        <v>1</v>
      </c>
      <c r="I158">
        <v>1</v>
      </c>
    </row>
    <row r="159" spans="1:9" x14ac:dyDescent="0.25">
      <c r="A159" s="45">
        <v>1</v>
      </c>
      <c r="E159">
        <v>1</v>
      </c>
      <c r="I159">
        <v>2</v>
      </c>
    </row>
    <row r="160" spans="1:9" x14ac:dyDescent="0.25">
      <c r="A160" s="44">
        <v>1</v>
      </c>
      <c r="E160">
        <v>1</v>
      </c>
      <c r="I160">
        <v>2</v>
      </c>
    </row>
    <row r="161" spans="1:9" x14ac:dyDescent="0.25">
      <c r="A161" s="45">
        <v>1</v>
      </c>
      <c r="E161">
        <v>1</v>
      </c>
      <c r="I161">
        <v>2</v>
      </c>
    </row>
    <row r="162" spans="1:9" x14ac:dyDescent="0.25">
      <c r="A162" s="44">
        <v>1</v>
      </c>
      <c r="E162">
        <v>1</v>
      </c>
      <c r="I162">
        <v>2</v>
      </c>
    </row>
    <row r="163" spans="1:9" x14ac:dyDescent="0.25">
      <c r="A163" s="45">
        <v>2</v>
      </c>
      <c r="E163">
        <v>1</v>
      </c>
      <c r="I163">
        <v>2</v>
      </c>
    </row>
    <row r="164" spans="1:9" x14ac:dyDescent="0.25">
      <c r="A164" s="44">
        <v>2</v>
      </c>
      <c r="E164">
        <v>1</v>
      </c>
      <c r="I164">
        <v>2</v>
      </c>
    </row>
    <row r="165" spans="1:9" x14ac:dyDescent="0.25">
      <c r="A165" s="45">
        <v>1</v>
      </c>
      <c r="E165">
        <v>1</v>
      </c>
      <c r="I165">
        <v>2</v>
      </c>
    </row>
    <row r="166" spans="1:9" x14ac:dyDescent="0.25">
      <c r="A166" s="44">
        <v>1</v>
      </c>
      <c r="E166">
        <v>1</v>
      </c>
      <c r="I166">
        <v>2</v>
      </c>
    </row>
    <row r="167" spans="1:9" x14ac:dyDescent="0.25">
      <c r="A167" s="45">
        <v>2</v>
      </c>
      <c r="E167">
        <v>1</v>
      </c>
      <c r="I167">
        <v>2</v>
      </c>
    </row>
    <row r="168" spans="1:9" x14ac:dyDescent="0.25">
      <c r="A168" s="44">
        <v>1</v>
      </c>
      <c r="E168">
        <v>1</v>
      </c>
      <c r="I168">
        <v>1</v>
      </c>
    </row>
    <row r="169" spans="1:9" x14ac:dyDescent="0.25">
      <c r="A169" s="45">
        <v>2</v>
      </c>
      <c r="E169">
        <v>1</v>
      </c>
      <c r="I169">
        <v>2</v>
      </c>
    </row>
    <row r="170" spans="1:9" x14ac:dyDescent="0.25">
      <c r="A170" s="44">
        <v>2</v>
      </c>
      <c r="E170">
        <v>1</v>
      </c>
      <c r="I170">
        <v>2</v>
      </c>
    </row>
    <row r="171" spans="1:9" x14ac:dyDescent="0.25">
      <c r="A171" s="45">
        <v>1</v>
      </c>
      <c r="E171">
        <v>1</v>
      </c>
      <c r="I171">
        <v>1</v>
      </c>
    </row>
    <row r="172" spans="1:9" x14ac:dyDescent="0.25">
      <c r="A172" s="44">
        <v>2</v>
      </c>
      <c r="E172">
        <v>1</v>
      </c>
      <c r="I172">
        <v>1</v>
      </c>
    </row>
    <row r="173" spans="1:9" x14ac:dyDescent="0.25">
      <c r="A173" s="45">
        <v>1</v>
      </c>
      <c r="E173">
        <v>1</v>
      </c>
      <c r="I173">
        <v>2</v>
      </c>
    </row>
    <row r="174" spans="1:9" x14ac:dyDescent="0.25">
      <c r="A174" s="44">
        <v>1</v>
      </c>
      <c r="E174">
        <v>1</v>
      </c>
      <c r="I174">
        <v>1</v>
      </c>
    </row>
    <row r="175" spans="1:9" x14ac:dyDescent="0.25">
      <c r="A175" s="45">
        <v>2</v>
      </c>
      <c r="E175">
        <v>1</v>
      </c>
      <c r="I175">
        <v>2</v>
      </c>
    </row>
    <row r="176" spans="1:9" x14ac:dyDescent="0.25">
      <c r="A176" s="44">
        <v>1</v>
      </c>
      <c r="E176">
        <v>1</v>
      </c>
      <c r="I176">
        <v>1</v>
      </c>
    </row>
    <row r="177" spans="1:9" x14ac:dyDescent="0.25">
      <c r="A177" s="45">
        <v>1</v>
      </c>
      <c r="E177">
        <v>1</v>
      </c>
      <c r="I177">
        <v>1</v>
      </c>
    </row>
    <row r="178" spans="1:9" x14ac:dyDescent="0.25">
      <c r="A178" s="44">
        <v>2</v>
      </c>
      <c r="E178">
        <v>1</v>
      </c>
      <c r="I178">
        <v>2</v>
      </c>
    </row>
    <row r="179" spans="1:9" x14ac:dyDescent="0.25">
      <c r="A179" s="45">
        <v>2</v>
      </c>
      <c r="E179">
        <v>1</v>
      </c>
      <c r="I179">
        <v>1</v>
      </c>
    </row>
    <row r="180" spans="1:9" x14ac:dyDescent="0.25">
      <c r="A180" s="44">
        <v>1</v>
      </c>
      <c r="E180">
        <v>1</v>
      </c>
      <c r="I180">
        <v>1</v>
      </c>
    </row>
    <row r="181" spans="1:9" x14ac:dyDescent="0.25">
      <c r="A181" s="45">
        <v>1</v>
      </c>
      <c r="E181">
        <v>1</v>
      </c>
      <c r="I181">
        <v>1</v>
      </c>
    </row>
    <row r="182" spans="1:9" x14ac:dyDescent="0.25">
      <c r="A182" s="44">
        <v>1</v>
      </c>
      <c r="E182">
        <v>1</v>
      </c>
      <c r="I182">
        <v>2</v>
      </c>
    </row>
    <row r="183" spans="1:9" x14ac:dyDescent="0.25">
      <c r="A183" s="45">
        <v>1</v>
      </c>
      <c r="E183">
        <v>1</v>
      </c>
      <c r="I183">
        <v>1</v>
      </c>
    </row>
    <row r="184" spans="1:9" x14ac:dyDescent="0.25">
      <c r="A184" s="44">
        <v>1</v>
      </c>
      <c r="E184">
        <v>1</v>
      </c>
      <c r="I184">
        <v>1</v>
      </c>
    </row>
    <row r="185" spans="1:9" x14ac:dyDescent="0.25">
      <c r="A185" s="45">
        <v>2</v>
      </c>
      <c r="E185">
        <v>1</v>
      </c>
      <c r="I185">
        <v>1</v>
      </c>
    </row>
    <row r="186" spans="1:9" x14ac:dyDescent="0.25">
      <c r="A186" s="44">
        <v>1</v>
      </c>
      <c r="E186">
        <v>1</v>
      </c>
      <c r="I186">
        <v>2</v>
      </c>
    </row>
    <row r="187" spans="1:9" x14ac:dyDescent="0.25">
      <c r="A187" s="45">
        <v>1</v>
      </c>
      <c r="E187">
        <v>1</v>
      </c>
      <c r="I187">
        <v>2</v>
      </c>
    </row>
    <row r="188" spans="1:9" x14ac:dyDescent="0.25">
      <c r="A188" s="44">
        <v>1</v>
      </c>
      <c r="E188">
        <v>1</v>
      </c>
      <c r="I188">
        <v>2</v>
      </c>
    </row>
    <row r="189" spans="1:9" x14ac:dyDescent="0.25">
      <c r="A189" s="45">
        <v>1</v>
      </c>
      <c r="E189">
        <v>1</v>
      </c>
      <c r="I189">
        <v>2</v>
      </c>
    </row>
    <row r="190" spans="1:9" x14ac:dyDescent="0.25">
      <c r="A190" s="44">
        <v>1</v>
      </c>
      <c r="E190">
        <v>1</v>
      </c>
      <c r="I190">
        <v>1</v>
      </c>
    </row>
    <row r="191" spans="1:9" x14ac:dyDescent="0.25">
      <c r="A191" s="45">
        <v>1</v>
      </c>
      <c r="E191">
        <v>1</v>
      </c>
      <c r="I191">
        <v>2</v>
      </c>
    </row>
    <row r="192" spans="1:9" x14ac:dyDescent="0.25">
      <c r="A192" s="44">
        <v>2</v>
      </c>
      <c r="I192">
        <v>2</v>
      </c>
    </row>
    <row r="193" spans="1:9" x14ac:dyDescent="0.25">
      <c r="A193" s="45">
        <v>2</v>
      </c>
      <c r="I193">
        <v>1</v>
      </c>
    </row>
    <row r="194" spans="1:9" x14ac:dyDescent="0.25">
      <c r="A194" s="44">
        <v>2</v>
      </c>
      <c r="I194">
        <v>1</v>
      </c>
    </row>
    <row r="195" spans="1:9" x14ac:dyDescent="0.25">
      <c r="A195" s="45">
        <v>1</v>
      </c>
      <c r="I195">
        <v>1</v>
      </c>
    </row>
    <row r="196" spans="1:9" x14ac:dyDescent="0.25">
      <c r="A196" s="44">
        <v>2</v>
      </c>
      <c r="I196">
        <v>1</v>
      </c>
    </row>
    <row r="197" spans="1:9" x14ac:dyDescent="0.25">
      <c r="A197" s="45">
        <v>1</v>
      </c>
      <c r="I197">
        <v>2</v>
      </c>
    </row>
    <row r="198" spans="1:9" x14ac:dyDescent="0.25">
      <c r="A198" s="44">
        <v>1</v>
      </c>
      <c r="I198">
        <v>2</v>
      </c>
    </row>
    <row r="199" spans="1:9" x14ac:dyDescent="0.25">
      <c r="A199" s="45">
        <v>1</v>
      </c>
      <c r="I199">
        <v>1</v>
      </c>
    </row>
    <row r="200" spans="1:9" x14ac:dyDescent="0.25">
      <c r="A200" s="44">
        <v>1</v>
      </c>
      <c r="I200">
        <v>1</v>
      </c>
    </row>
    <row r="201" spans="1:9" x14ac:dyDescent="0.25">
      <c r="A201" s="45">
        <v>1</v>
      </c>
      <c r="I201">
        <v>2</v>
      </c>
    </row>
    <row r="202" spans="1:9" x14ac:dyDescent="0.25">
      <c r="A202" s="44">
        <v>2</v>
      </c>
      <c r="I202">
        <v>1</v>
      </c>
    </row>
    <row r="203" spans="1:9" x14ac:dyDescent="0.25">
      <c r="A203" s="45">
        <v>2</v>
      </c>
      <c r="I203">
        <v>1</v>
      </c>
    </row>
    <row r="204" spans="1:9" x14ac:dyDescent="0.25">
      <c r="A204" s="44">
        <v>1</v>
      </c>
      <c r="I204">
        <v>2</v>
      </c>
    </row>
    <row r="205" spans="1:9" x14ac:dyDescent="0.25">
      <c r="A205" s="45">
        <v>2</v>
      </c>
      <c r="I205">
        <v>2</v>
      </c>
    </row>
    <row r="206" spans="1:9" x14ac:dyDescent="0.25">
      <c r="A206" s="44">
        <v>2</v>
      </c>
      <c r="I206">
        <v>2</v>
      </c>
    </row>
    <row r="207" spans="1:9" x14ac:dyDescent="0.25">
      <c r="A207" s="45">
        <v>1</v>
      </c>
      <c r="I207">
        <v>2</v>
      </c>
    </row>
    <row r="208" spans="1:9" x14ac:dyDescent="0.25">
      <c r="A208" s="44">
        <v>2</v>
      </c>
      <c r="I208">
        <v>2</v>
      </c>
    </row>
    <row r="209" spans="1:9" x14ac:dyDescent="0.25">
      <c r="A209" s="45">
        <v>1</v>
      </c>
      <c r="I209">
        <v>2</v>
      </c>
    </row>
    <row r="210" spans="1:9" x14ac:dyDescent="0.25">
      <c r="A210" s="44">
        <v>1</v>
      </c>
      <c r="I210">
        <v>2</v>
      </c>
    </row>
    <row r="211" spans="1:9" x14ac:dyDescent="0.25">
      <c r="A211" s="45">
        <v>1</v>
      </c>
      <c r="I211">
        <v>1</v>
      </c>
    </row>
    <row r="212" spans="1:9" x14ac:dyDescent="0.25">
      <c r="A212" s="44">
        <v>1</v>
      </c>
      <c r="I212">
        <v>2</v>
      </c>
    </row>
    <row r="213" spans="1:9" x14ac:dyDescent="0.25">
      <c r="A213" s="45">
        <v>2</v>
      </c>
      <c r="I213">
        <v>2</v>
      </c>
    </row>
    <row r="214" spans="1:9" x14ac:dyDescent="0.25">
      <c r="A214" s="44">
        <v>2</v>
      </c>
      <c r="I214">
        <v>2</v>
      </c>
    </row>
    <row r="215" spans="1:9" x14ac:dyDescent="0.25">
      <c r="A215" s="45">
        <v>1</v>
      </c>
      <c r="I215">
        <v>2</v>
      </c>
    </row>
    <row r="216" spans="1:9" x14ac:dyDescent="0.25">
      <c r="A216" s="44">
        <v>1</v>
      </c>
      <c r="I216">
        <v>1</v>
      </c>
    </row>
    <row r="217" spans="1:9" x14ac:dyDescent="0.25">
      <c r="A217" s="45">
        <v>2</v>
      </c>
      <c r="I217">
        <v>1</v>
      </c>
    </row>
    <row r="218" spans="1:9" x14ac:dyDescent="0.25">
      <c r="A218" s="44">
        <v>2</v>
      </c>
      <c r="I218">
        <v>1</v>
      </c>
    </row>
    <row r="219" spans="1:9" x14ac:dyDescent="0.25">
      <c r="A219" s="45">
        <v>1</v>
      </c>
      <c r="I219">
        <v>1</v>
      </c>
    </row>
    <row r="220" spans="1:9" x14ac:dyDescent="0.25">
      <c r="A220" s="44">
        <v>2</v>
      </c>
      <c r="I220">
        <v>2</v>
      </c>
    </row>
    <row r="221" spans="1:9" x14ac:dyDescent="0.25">
      <c r="A221" s="45">
        <v>1</v>
      </c>
      <c r="I221">
        <v>1</v>
      </c>
    </row>
    <row r="222" spans="1:9" x14ac:dyDescent="0.25">
      <c r="A222" s="44">
        <v>1</v>
      </c>
      <c r="I222">
        <v>1</v>
      </c>
    </row>
    <row r="223" spans="1:9" x14ac:dyDescent="0.25">
      <c r="A223" s="45">
        <v>2</v>
      </c>
      <c r="I223">
        <v>1</v>
      </c>
    </row>
    <row r="224" spans="1:9" x14ac:dyDescent="0.25">
      <c r="A224" s="44">
        <v>1</v>
      </c>
      <c r="I224">
        <v>1</v>
      </c>
    </row>
    <row r="225" spans="1:9" x14ac:dyDescent="0.25">
      <c r="A225" s="45">
        <v>1</v>
      </c>
      <c r="I225">
        <v>1</v>
      </c>
    </row>
    <row r="226" spans="1:9" x14ac:dyDescent="0.25">
      <c r="A226" s="44">
        <v>1</v>
      </c>
      <c r="I226">
        <v>1</v>
      </c>
    </row>
    <row r="227" spans="1:9" x14ac:dyDescent="0.25">
      <c r="A227" s="45">
        <v>2</v>
      </c>
      <c r="I227">
        <v>2</v>
      </c>
    </row>
    <row r="228" spans="1:9" x14ac:dyDescent="0.25">
      <c r="A228" s="44">
        <v>1</v>
      </c>
      <c r="I228">
        <v>1</v>
      </c>
    </row>
    <row r="229" spans="1:9" x14ac:dyDescent="0.25">
      <c r="A229" s="45">
        <v>1</v>
      </c>
      <c r="I229">
        <v>2</v>
      </c>
    </row>
    <row r="230" spans="1:9" x14ac:dyDescent="0.25">
      <c r="A230" s="44">
        <v>1</v>
      </c>
      <c r="I230">
        <v>2</v>
      </c>
    </row>
    <row r="231" spans="1:9" x14ac:dyDescent="0.25">
      <c r="A231" s="45">
        <v>2</v>
      </c>
      <c r="I231">
        <v>1</v>
      </c>
    </row>
    <row r="232" spans="1:9" x14ac:dyDescent="0.25">
      <c r="A232" s="44">
        <v>1</v>
      </c>
      <c r="I232">
        <v>1</v>
      </c>
    </row>
    <row r="233" spans="1:9" x14ac:dyDescent="0.25">
      <c r="A233" s="45">
        <v>2</v>
      </c>
      <c r="I233">
        <v>1</v>
      </c>
    </row>
    <row r="234" spans="1:9" x14ac:dyDescent="0.25">
      <c r="A234" s="44">
        <v>1</v>
      </c>
      <c r="I234">
        <v>1</v>
      </c>
    </row>
    <row r="235" spans="1:9" x14ac:dyDescent="0.25">
      <c r="A235" s="45">
        <v>1</v>
      </c>
      <c r="I235">
        <v>2</v>
      </c>
    </row>
    <row r="236" spans="1:9" x14ac:dyDescent="0.25">
      <c r="A236" s="44">
        <v>2</v>
      </c>
      <c r="I236">
        <v>2</v>
      </c>
    </row>
    <row r="237" spans="1:9" x14ac:dyDescent="0.25">
      <c r="A237" s="45">
        <v>1</v>
      </c>
      <c r="I237">
        <v>2</v>
      </c>
    </row>
    <row r="238" spans="1:9" x14ac:dyDescent="0.25">
      <c r="A238" s="44">
        <v>1</v>
      </c>
      <c r="I238">
        <v>2</v>
      </c>
    </row>
    <row r="239" spans="1:9" x14ac:dyDescent="0.25">
      <c r="A239" s="45">
        <v>1</v>
      </c>
      <c r="I239">
        <v>2</v>
      </c>
    </row>
    <row r="240" spans="1:9" x14ac:dyDescent="0.25">
      <c r="A240" s="44">
        <v>1</v>
      </c>
      <c r="I240">
        <v>1</v>
      </c>
    </row>
    <row r="241" spans="1:9" x14ac:dyDescent="0.25">
      <c r="A241" s="45">
        <v>2</v>
      </c>
      <c r="I241">
        <v>2</v>
      </c>
    </row>
    <row r="242" spans="1:9" x14ac:dyDescent="0.25">
      <c r="A242" s="44">
        <v>2</v>
      </c>
      <c r="I242">
        <v>2</v>
      </c>
    </row>
    <row r="243" spans="1:9" x14ac:dyDescent="0.25">
      <c r="A243" s="45">
        <v>1</v>
      </c>
      <c r="I243">
        <v>1</v>
      </c>
    </row>
    <row r="244" spans="1:9" x14ac:dyDescent="0.25">
      <c r="A244" s="44">
        <v>1</v>
      </c>
      <c r="I244">
        <v>2</v>
      </c>
    </row>
    <row r="245" spans="1:9" x14ac:dyDescent="0.25">
      <c r="A245" s="45">
        <v>1</v>
      </c>
      <c r="I245">
        <v>1</v>
      </c>
    </row>
    <row r="246" spans="1:9" x14ac:dyDescent="0.25">
      <c r="A246" s="44">
        <v>1</v>
      </c>
      <c r="I246">
        <v>2</v>
      </c>
    </row>
    <row r="247" spans="1:9" x14ac:dyDescent="0.25">
      <c r="A247" s="45">
        <v>1</v>
      </c>
      <c r="I247">
        <v>1</v>
      </c>
    </row>
    <row r="248" spans="1:9" x14ac:dyDescent="0.25">
      <c r="A248" s="44">
        <v>2</v>
      </c>
      <c r="I248">
        <v>1</v>
      </c>
    </row>
    <row r="249" spans="1:9" x14ac:dyDescent="0.25">
      <c r="A249" s="45">
        <v>2</v>
      </c>
      <c r="I249">
        <v>1</v>
      </c>
    </row>
    <row r="250" spans="1:9" x14ac:dyDescent="0.25">
      <c r="A250" s="44">
        <v>1</v>
      </c>
      <c r="I250">
        <v>1</v>
      </c>
    </row>
    <row r="251" spans="1:9" x14ac:dyDescent="0.25">
      <c r="A251" s="45">
        <v>1</v>
      </c>
      <c r="I251">
        <v>1</v>
      </c>
    </row>
    <row r="252" spans="1:9" x14ac:dyDescent="0.25">
      <c r="A252" s="44">
        <v>1</v>
      </c>
      <c r="I252">
        <v>1</v>
      </c>
    </row>
    <row r="253" spans="1:9" x14ac:dyDescent="0.25">
      <c r="A253" s="45">
        <v>2</v>
      </c>
      <c r="I253">
        <v>2</v>
      </c>
    </row>
    <row r="254" spans="1:9" x14ac:dyDescent="0.25">
      <c r="A254" s="44">
        <v>2</v>
      </c>
      <c r="I254">
        <v>2</v>
      </c>
    </row>
    <row r="255" spans="1:9" x14ac:dyDescent="0.25">
      <c r="A255" s="45">
        <v>2</v>
      </c>
      <c r="I255">
        <v>2</v>
      </c>
    </row>
    <row r="256" spans="1:9" x14ac:dyDescent="0.25">
      <c r="A256" s="44">
        <v>1</v>
      </c>
    </row>
    <row r="257" spans="1:1" x14ac:dyDescent="0.25">
      <c r="A257" s="45">
        <v>2</v>
      </c>
    </row>
    <row r="258" spans="1:1" x14ac:dyDescent="0.25">
      <c r="A258" s="44">
        <v>1</v>
      </c>
    </row>
    <row r="259" spans="1:1" x14ac:dyDescent="0.25">
      <c r="A259" s="45">
        <v>2</v>
      </c>
    </row>
    <row r="260" spans="1:1" x14ac:dyDescent="0.25">
      <c r="A260" s="44">
        <v>2</v>
      </c>
    </row>
    <row r="261" spans="1:1" x14ac:dyDescent="0.25">
      <c r="A261" s="45">
        <v>1</v>
      </c>
    </row>
    <row r="262" spans="1:1" x14ac:dyDescent="0.25">
      <c r="A262" s="44">
        <v>1</v>
      </c>
    </row>
    <row r="263" spans="1:1" x14ac:dyDescent="0.25">
      <c r="A263" s="45">
        <v>1</v>
      </c>
    </row>
    <row r="264" spans="1:1" x14ac:dyDescent="0.25">
      <c r="A264" s="44">
        <v>1</v>
      </c>
    </row>
    <row r="265" spans="1:1" x14ac:dyDescent="0.25">
      <c r="A265" s="45">
        <v>2</v>
      </c>
    </row>
    <row r="266" spans="1:1" x14ac:dyDescent="0.25">
      <c r="A266" s="44">
        <v>1</v>
      </c>
    </row>
    <row r="267" spans="1:1" x14ac:dyDescent="0.25">
      <c r="A267" s="45">
        <v>2</v>
      </c>
    </row>
    <row r="268" spans="1:1" x14ac:dyDescent="0.25">
      <c r="A268" s="44">
        <v>1</v>
      </c>
    </row>
    <row r="269" spans="1:1" x14ac:dyDescent="0.25">
      <c r="A269" s="45">
        <v>2</v>
      </c>
    </row>
    <row r="270" spans="1:1" x14ac:dyDescent="0.25">
      <c r="A270" s="44">
        <v>2</v>
      </c>
    </row>
    <row r="271" spans="1:1" x14ac:dyDescent="0.25">
      <c r="A271" s="45">
        <v>1</v>
      </c>
    </row>
    <row r="272" spans="1:1" x14ac:dyDescent="0.25">
      <c r="A272" s="44">
        <v>1</v>
      </c>
    </row>
    <row r="273" spans="1:1" x14ac:dyDescent="0.25">
      <c r="A273" s="45">
        <v>1</v>
      </c>
    </row>
    <row r="274" spans="1:1" x14ac:dyDescent="0.25">
      <c r="A274" s="44">
        <v>2</v>
      </c>
    </row>
    <row r="275" spans="1:1" x14ac:dyDescent="0.25">
      <c r="A275" s="45">
        <v>2</v>
      </c>
    </row>
    <row r="276" spans="1:1" x14ac:dyDescent="0.25">
      <c r="A276" s="44">
        <v>2</v>
      </c>
    </row>
    <row r="277" spans="1:1" x14ac:dyDescent="0.25">
      <c r="A277" s="45">
        <v>1</v>
      </c>
    </row>
    <row r="278" spans="1:1" x14ac:dyDescent="0.25">
      <c r="A278" s="44">
        <v>1</v>
      </c>
    </row>
    <row r="279" spans="1:1" x14ac:dyDescent="0.25">
      <c r="A279" s="45">
        <v>2</v>
      </c>
    </row>
    <row r="280" spans="1:1" x14ac:dyDescent="0.25">
      <c r="A280" s="44">
        <v>1</v>
      </c>
    </row>
    <row r="281" spans="1:1" x14ac:dyDescent="0.25">
      <c r="A281" s="45">
        <v>1</v>
      </c>
    </row>
    <row r="282" spans="1:1" x14ac:dyDescent="0.25">
      <c r="A282" s="44">
        <v>2</v>
      </c>
    </row>
    <row r="283" spans="1:1" x14ac:dyDescent="0.25">
      <c r="A283" s="45">
        <v>2</v>
      </c>
    </row>
    <row r="284" spans="1:1" x14ac:dyDescent="0.25">
      <c r="A284" s="44">
        <v>2</v>
      </c>
    </row>
    <row r="285" spans="1:1" x14ac:dyDescent="0.25">
      <c r="A285" s="45">
        <v>2</v>
      </c>
    </row>
    <row r="286" spans="1:1" x14ac:dyDescent="0.25">
      <c r="A286" s="44">
        <v>2</v>
      </c>
    </row>
    <row r="287" spans="1:1" x14ac:dyDescent="0.25">
      <c r="A287" s="45">
        <v>1</v>
      </c>
    </row>
    <row r="288" spans="1:1" x14ac:dyDescent="0.25">
      <c r="A288" s="44">
        <v>1</v>
      </c>
    </row>
    <row r="289" spans="1:1" x14ac:dyDescent="0.25">
      <c r="A289" s="45">
        <v>2</v>
      </c>
    </row>
    <row r="290" spans="1:1" x14ac:dyDescent="0.25">
      <c r="A290" s="44">
        <v>2</v>
      </c>
    </row>
    <row r="291" spans="1:1" x14ac:dyDescent="0.25">
      <c r="A291" s="45">
        <v>2</v>
      </c>
    </row>
    <row r="292" spans="1:1" x14ac:dyDescent="0.25">
      <c r="A292" s="44">
        <v>2</v>
      </c>
    </row>
    <row r="293" spans="1:1" x14ac:dyDescent="0.25">
      <c r="A293" s="45">
        <v>2</v>
      </c>
    </row>
    <row r="294" spans="1:1" x14ac:dyDescent="0.25">
      <c r="A294" s="44">
        <v>2</v>
      </c>
    </row>
    <row r="295" spans="1:1" x14ac:dyDescent="0.25">
      <c r="A295" s="45">
        <v>2</v>
      </c>
    </row>
    <row r="296" spans="1:1" x14ac:dyDescent="0.25">
      <c r="A296" s="44">
        <v>1</v>
      </c>
    </row>
    <row r="297" spans="1:1" x14ac:dyDescent="0.25">
      <c r="A297" s="45">
        <v>1</v>
      </c>
    </row>
    <row r="298" spans="1:1" x14ac:dyDescent="0.25">
      <c r="A298" s="44">
        <v>2</v>
      </c>
    </row>
    <row r="299" spans="1:1" x14ac:dyDescent="0.25">
      <c r="A299" s="45">
        <v>1</v>
      </c>
    </row>
    <row r="300" spans="1:1" x14ac:dyDescent="0.25">
      <c r="A300" s="44">
        <v>2</v>
      </c>
    </row>
    <row r="301" spans="1:1" x14ac:dyDescent="0.25">
      <c r="A301" s="45">
        <v>1</v>
      </c>
    </row>
    <row r="302" spans="1:1" x14ac:dyDescent="0.25">
      <c r="A302" s="44">
        <v>1</v>
      </c>
    </row>
    <row r="303" spans="1:1" x14ac:dyDescent="0.25">
      <c r="A303" s="45">
        <v>2</v>
      </c>
    </row>
    <row r="304" spans="1:1" x14ac:dyDescent="0.25">
      <c r="A304" s="44">
        <v>1</v>
      </c>
    </row>
    <row r="305" spans="1:1" x14ac:dyDescent="0.25">
      <c r="A305" s="45">
        <v>1</v>
      </c>
    </row>
    <row r="306" spans="1:1" x14ac:dyDescent="0.25">
      <c r="A306" s="44">
        <v>1</v>
      </c>
    </row>
    <row r="307" spans="1:1" x14ac:dyDescent="0.25">
      <c r="A307" s="45">
        <v>1</v>
      </c>
    </row>
    <row r="308" spans="1:1" x14ac:dyDescent="0.25">
      <c r="A308" s="44">
        <v>2</v>
      </c>
    </row>
    <row r="309" spans="1:1" x14ac:dyDescent="0.25">
      <c r="A309" s="45">
        <v>2</v>
      </c>
    </row>
    <row r="310" spans="1:1" x14ac:dyDescent="0.25">
      <c r="A310" s="44">
        <v>2</v>
      </c>
    </row>
    <row r="311" spans="1:1" x14ac:dyDescent="0.25">
      <c r="A311" s="45">
        <v>2</v>
      </c>
    </row>
    <row r="312" spans="1:1" x14ac:dyDescent="0.25">
      <c r="A312" s="44">
        <v>1</v>
      </c>
    </row>
    <row r="313" spans="1:1" x14ac:dyDescent="0.25">
      <c r="A313" s="45">
        <v>1</v>
      </c>
    </row>
    <row r="314" spans="1:1" x14ac:dyDescent="0.25">
      <c r="A314" s="44">
        <v>1</v>
      </c>
    </row>
    <row r="315" spans="1:1" x14ac:dyDescent="0.25">
      <c r="A315" s="45">
        <v>1</v>
      </c>
    </row>
    <row r="316" spans="1:1" x14ac:dyDescent="0.25">
      <c r="A316" s="44">
        <v>2</v>
      </c>
    </row>
    <row r="317" spans="1:1" x14ac:dyDescent="0.25">
      <c r="A317" s="45">
        <v>1</v>
      </c>
    </row>
    <row r="318" spans="1:1" x14ac:dyDescent="0.25">
      <c r="A318" s="44">
        <v>1</v>
      </c>
    </row>
    <row r="319" spans="1:1" x14ac:dyDescent="0.25">
      <c r="A319" s="45">
        <v>1</v>
      </c>
    </row>
    <row r="320" spans="1:1" x14ac:dyDescent="0.25">
      <c r="A320" s="44">
        <v>1</v>
      </c>
    </row>
    <row r="321" spans="1:1" x14ac:dyDescent="0.25">
      <c r="A321" s="45">
        <v>1</v>
      </c>
    </row>
    <row r="322" spans="1:1" x14ac:dyDescent="0.25">
      <c r="A322" s="44">
        <v>1</v>
      </c>
    </row>
    <row r="323" spans="1:1" x14ac:dyDescent="0.25">
      <c r="A323" s="45">
        <v>1</v>
      </c>
    </row>
    <row r="324" spans="1:1" x14ac:dyDescent="0.25">
      <c r="A324" s="44">
        <v>1</v>
      </c>
    </row>
    <row r="325" spans="1:1" x14ac:dyDescent="0.25">
      <c r="A325" s="45">
        <v>1</v>
      </c>
    </row>
    <row r="326" spans="1:1" x14ac:dyDescent="0.25">
      <c r="A326" s="44">
        <v>1</v>
      </c>
    </row>
    <row r="327" spans="1:1" x14ac:dyDescent="0.25">
      <c r="A327" s="45">
        <v>1</v>
      </c>
    </row>
    <row r="328" spans="1:1" x14ac:dyDescent="0.25">
      <c r="A328" s="44">
        <v>1</v>
      </c>
    </row>
    <row r="329" spans="1:1" x14ac:dyDescent="0.25">
      <c r="A329" s="45">
        <v>1</v>
      </c>
    </row>
    <row r="330" spans="1:1" x14ac:dyDescent="0.25">
      <c r="A330" s="44">
        <v>2</v>
      </c>
    </row>
    <row r="331" spans="1:1" x14ac:dyDescent="0.25">
      <c r="A331" s="45">
        <v>2</v>
      </c>
    </row>
    <row r="332" spans="1:1" x14ac:dyDescent="0.25">
      <c r="A332" s="44">
        <v>1</v>
      </c>
    </row>
    <row r="333" spans="1:1" x14ac:dyDescent="0.25">
      <c r="A333" s="45">
        <v>1</v>
      </c>
    </row>
    <row r="334" spans="1:1" x14ac:dyDescent="0.25">
      <c r="A334" s="44">
        <v>1</v>
      </c>
    </row>
    <row r="335" spans="1:1" x14ac:dyDescent="0.25">
      <c r="A335" s="45">
        <v>2</v>
      </c>
    </row>
    <row r="336" spans="1:1" x14ac:dyDescent="0.25">
      <c r="A336" s="44">
        <v>1</v>
      </c>
    </row>
    <row r="337" spans="1:1" x14ac:dyDescent="0.25">
      <c r="A337" s="45">
        <v>1</v>
      </c>
    </row>
    <row r="338" spans="1:1" x14ac:dyDescent="0.25">
      <c r="A338" s="44">
        <v>2</v>
      </c>
    </row>
    <row r="339" spans="1:1" x14ac:dyDescent="0.25">
      <c r="A339" s="45">
        <v>1</v>
      </c>
    </row>
    <row r="340" spans="1:1" x14ac:dyDescent="0.25">
      <c r="A340" s="44">
        <v>2</v>
      </c>
    </row>
    <row r="341" spans="1:1" x14ac:dyDescent="0.25">
      <c r="A341" s="45">
        <v>2</v>
      </c>
    </row>
    <row r="342" spans="1:1" x14ac:dyDescent="0.25">
      <c r="A342" s="44">
        <v>2</v>
      </c>
    </row>
    <row r="343" spans="1:1" x14ac:dyDescent="0.25">
      <c r="A343" s="45">
        <v>2</v>
      </c>
    </row>
    <row r="344" spans="1:1" x14ac:dyDescent="0.25">
      <c r="A344" s="44">
        <v>2</v>
      </c>
    </row>
    <row r="345" spans="1:1" x14ac:dyDescent="0.25">
      <c r="A345" s="45">
        <v>1</v>
      </c>
    </row>
    <row r="346" spans="1:1" x14ac:dyDescent="0.25">
      <c r="A346" s="44">
        <v>1</v>
      </c>
    </row>
    <row r="347" spans="1:1" x14ac:dyDescent="0.25">
      <c r="A347" s="45">
        <v>1</v>
      </c>
    </row>
    <row r="348" spans="1:1" x14ac:dyDescent="0.25">
      <c r="A348" s="44">
        <v>1</v>
      </c>
    </row>
    <row r="349" spans="1:1" x14ac:dyDescent="0.25">
      <c r="A349" s="45">
        <v>2</v>
      </c>
    </row>
    <row r="350" spans="1:1" x14ac:dyDescent="0.25">
      <c r="A350" s="44">
        <v>1</v>
      </c>
    </row>
    <row r="351" spans="1:1" x14ac:dyDescent="0.25">
      <c r="A351" s="45">
        <v>1</v>
      </c>
    </row>
    <row r="352" spans="1:1" x14ac:dyDescent="0.25">
      <c r="A352" s="44">
        <v>1</v>
      </c>
    </row>
    <row r="353" spans="1:1" x14ac:dyDescent="0.25">
      <c r="A353" s="45">
        <v>2</v>
      </c>
    </row>
    <row r="354" spans="1:1" x14ac:dyDescent="0.25">
      <c r="A354" s="44">
        <v>2</v>
      </c>
    </row>
    <row r="355" spans="1:1" x14ac:dyDescent="0.25">
      <c r="A355" s="45">
        <v>1</v>
      </c>
    </row>
    <row r="356" spans="1:1" x14ac:dyDescent="0.25">
      <c r="A356" s="44">
        <v>2</v>
      </c>
    </row>
    <row r="357" spans="1:1" x14ac:dyDescent="0.25">
      <c r="A357" s="45">
        <v>2</v>
      </c>
    </row>
    <row r="358" spans="1:1" x14ac:dyDescent="0.25">
      <c r="A358" s="44">
        <v>1</v>
      </c>
    </row>
    <row r="359" spans="1:1" x14ac:dyDescent="0.25">
      <c r="A359" s="45">
        <v>1</v>
      </c>
    </row>
    <row r="360" spans="1:1" x14ac:dyDescent="0.25">
      <c r="A360" s="44">
        <v>2</v>
      </c>
    </row>
    <row r="361" spans="1:1" x14ac:dyDescent="0.25">
      <c r="A361" s="45">
        <v>1</v>
      </c>
    </row>
    <row r="362" spans="1:1" x14ac:dyDescent="0.25">
      <c r="A362" s="44">
        <v>2</v>
      </c>
    </row>
    <row r="363" spans="1:1" x14ac:dyDescent="0.25">
      <c r="A363" s="45">
        <v>1</v>
      </c>
    </row>
    <row r="364" spans="1:1" x14ac:dyDescent="0.25">
      <c r="A364" s="44">
        <v>1</v>
      </c>
    </row>
    <row r="365" spans="1:1" x14ac:dyDescent="0.25">
      <c r="A365" s="45">
        <v>1</v>
      </c>
    </row>
    <row r="366" spans="1:1" x14ac:dyDescent="0.25">
      <c r="A366" s="44">
        <v>1</v>
      </c>
    </row>
    <row r="367" spans="1:1" x14ac:dyDescent="0.25">
      <c r="A367" s="45">
        <v>2</v>
      </c>
    </row>
    <row r="368" spans="1:1" x14ac:dyDescent="0.25">
      <c r="A368" s="44">
        <v>1</v>
      </c>
    </row>
    <row r="369" spans="1:1" x14ac:dyDescent="0.25">
      <c r="A369" s="45">
        <v>2</v>
      </c>
    </row>
    <row r="370" spans="1:1" x14ac:dyDescent="0.25">
      <c r="A370" s="44">
        <v>1</v>
      </c>
    </row>
    <row r="371" spans="1:1" x14ac:dyDescent="0.25">
      <c r="A371" s="45">
        <v>2</v>
      </c>
    </row>
    <row r="372" spans="1:1" x14ac:dyDescent="0.25">
      <c r="A372" s="44">
        <v>1</v>
      </c>
    </row>
    <row r="373" spans="1:1" x14ac:dyDescent="0.25">
      <c r="A373" s="45">
        <v>1</v>
      </c>
    </row>
    <row r="374" spans="1:1" x14ac:dyDescent="0.25">
      <c r="A374" s="44">
        <v>1</v>
      </c>
    </row>
    <row r="375" spans="1:1" x14ac:dyDescent="0.25">
      <c r="A375" s="45">
        <v>2</v>
      </c>
    </row>
    <row r="376" spans="1:1" x14ac:dyDescent="0.25">
      <c r="A376" s="44">
        <v>1</v>
      </c>
    </row>
    <row r="377" spans="1:1" x14ac:dyDescent="0.25">
      <c r="A377" s="45">
        <v>1</v>
      </c>
    </row>
    <row r="378" spans="1:1" x14ac:dyDescent="0.25">
      <c r="A378" s="44">
        <v>2</v>
      </c>
    </row>
    <row r="379" spans="1:1" x14ac:dyDescent="0.25">
      <c r="A379" s="45">
        <v>2</v>
      </c>
    </row>
    <row r="380" spans="1:1" x14ac:dyDescent="0.25">
      <c r="A380" s="44">
        <v>1</v>
      </c>
    </row>
    <row r="381" spans="1:1" x14ac:dyDescent="0.25">
      <c r="A381" s="45">
        <v>2</v>
      </c>
    </row>
    <row r="382" spans="1:1" x14ac:dyDescent="0.25">
      <c r="A382" s="44">
        <v>2</v>
      </c>
    </row>
    <row r="383" spans="1:1" x14ac:dyDescent="0.25">
      <c r="A383" s="45">
        <v>1</v>
      </c>
    </row>
    <row r="384" spans="1:1" x14ac:dyDescent="0.25">
      <c r="A384" s="44">
        <v>1</v>
      </c>
    </row>
    <row r="385" spans="1:1" x14ac:dyDescent="0.25">
      <c r="A385" s="45">
        <v>2</v>
      </c>
    </row>
    <row r="386" spans="1:1" x14ac:dyDescent="0.25">
      <c r="A386" s="44">
        <v>1</v>
      </c>
    </row>
    <row r="387" spans="1:1" x14ac:dyDescent="0.25">
      <c r="A387" s="45">
        <v>2</v>
      </c>
    </row>
    <row r="388" spans="1:1" x14ac:dyDescent="0.25">
      <c r="A388" s="44">
        <v>1</v>
      </c>
    </row>
    <row r="389" spans="1:1" x14ac:dyDescent="0.25">
      <c r="A389" s="45">
        <v>1</v>
      </c>
    </row>
    <row r="390" spans="1:1" x14ac:dyDescent="0.25">
      <c r="A390" s="44">
        <v>2</v>
      </c>
    </row>
    <row r="391" spans="1:1" x14ac:dyDescent="0.25">
      <c r="A391" s="45">
        <v>1</v>
      </c>
    </row>
    <row r="392" spans="1:1" x14ac:dyDescent="0.25">
      <c r="A392" s="44">
        <v>1</v>
      </c>
    </row>
    <row r="393" spans="1:1" x14ac:dyDescent="0.25">
      <c r="A393" s="45">
        <v>1</v>
      </c>
    </row>
    <row r="394" spans="1:1" x14ac:dyDescent="0.25">
      <c r="A394" s="44">
        <v>1</v>
      </c>
    </row>
    <row r="395" spans="1:1" x14ac:dyDescent="0.25">
      <c r="A395" s="45">
        <v>1</v>
      </c>
    </row>
    <row r="396" spans="1:1" x14ac:dyDescent="0.25">
      <c r="A396" s="44">
        <v>1</v>
      </c>
    </row>
    <row r="397" spans="1:1" x14ac:dyDescent="0.25">
      <c r="A397" s="45">
        <v>1</v>
      </c>
    </row>
    <row r="398" spans="1:1" x14ac:dyDescent="0.25">
      <c r="A398" s="44">
        <v>1</v>
      </c>
    </row>
    <row r="399" spans="1:1" x14ac:dyDescent="0.25">
      <c r="A399" s="45">
        <v>1</v>
      </c>
    </row>
    <row r="400" spans="1:1" x14ac:dyDescent="0.25">
      <c r="A400" s="44">
        <v>1</v>
      </c>
    </row>
    <row r="401" spans="1:1" x14ac:dyDescent="0.25">
      <c r="A401" s="45">
        <v>2</v>
      </c>
    </row>
    <row r="402" spans="1:1" x14ac:dyDescent="0.25">
      <c r="A402" s="44">
        <v>2</v>
      </c>
    </row>
    <row r="403" spans="1:1" x14ac:dyDescent="0.25">
      <c r="A403" s="45">
        <v>1</v>
      </c>
    </row>
    <row r="404" spans="1:1" x14ac:dyDescent="0.25">
      <c r="A404" s="44">
        <v>1</v>
      </c>
    </row>
    <row r="405" spans="1:1" x14ac:dyDescent="0.25">
      <c r="A405" s="45">
        <v>1</v>
      </c>
    </row>
    <row r="406" spans="1:1" x14ac:dyDescent="0.25">
      <c r="A406" s="44">
        <v>2</v>
      </c>
    </row>
    <row r="407" spans="1:1" x14ac:dyDescent="0.25">
      <c r="A407" s="45">
        <v>1</v>
      </c>
    </row>
    <row r="408" spans="1:1" x14ac:dyDescent="0.25">
      <c r="A408" s="44">
        <v>2</v>
      </c>
    </row>
  </sheetData>
  <autoFilter ref="A1:A40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topLeftCell="A223" workbookViewId="0">
      <selection activeCell="H2" sqref="H2:H408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F2" s="43">
        <v>44075</v>
      </c>
      <c r="G2" s="43">
        <v>44089</v>
      </c>
      <c r="H2">
        <v>2</v>
      </c>
      <c r="I2">
        <v>140</v>
      </c>
      <c r="L2">
        <v>0.5</v>
      </c>
      <c r="M2">
        <v>360</v>
      </c>
      <c r="N2">
        <v>360</v>
      </c>
      <c r="O2" t="s">
        <v>19</v>
      </c>
    </row>
    <row r="3" spans="1:15" x14ac:dyDescent="0.25">
      <c r="A3" t="s">
        <v>1040</v>
      </c>
      <c r="B3" t="s">
        <v>185</v>
      </c>
      <c r="C3" t="s">
        <v>186</v>
      </c>
      <c r="D3" t="s">
        <v>18</v>
      </c>
      <c r="F3" s="43">
        <v>44406</v>
      </c>
      <c r="H3">
        <v>2</v>
      </c>
      <c r="I3">
        <v>140</v>
      </c>
      <c r="M3">
        <v>210.45</v>
      </c>
      <c r="N3">
        <v>210.45</v>
      </c>
      <c r="O3" t="s">
        <v>38</v>
      </c>
    </row>
    <row r="4" spans="1:15" x14ac:dyDescent="0.25">
      <c r="A4" t="s">
        <v>1038</v>
      </c>
      <c r="B4" t="s">
        <v>25</v>
      </c>
      <c r="C4" t="s">
        <v>31</v>
      </c>
      <c r="D4" t="s">
        <v>18</v>
      </c>
      <c r="F4" s="43">
        <v>44400</v>
      </c>
      <c r="H4">
        <v>1</v>
      </c>
      <c r="I4">
        <v>80</v>
      </c>
      <c r="M4">
        <v>84.89</v>
      </c>
      <c r="N4">
        <v>84.89</v>
      </c>
      <c r="O4" t="s">
        <v>38</v>
      </c>
    </row>
    <row r="5" spans="1:15" x14ac:dyDescent="0.25">
      <c r="A5" t="s">
        <v>1036</v>
      </c>
      <c r="B5" t="s">
        <v>53</v>
      </c>
      <c r="C5" t="s">
        <v>37</v>
      </c>
      <c r="D5" t="s">
        <v>18</v>
      </c>
      <c r="F5" s="43">
        <v>44399</v>
      </c>
      <c r="H5">
        <v>2</v>
      </c>
      <c r="I5">
        <v>140</v>
      </c>
      <c r="M5">
        <v>237.21</v>
      </c>
      <c r="N5">
        <v>237.21</v>
      </c>
      <c r="O5" t="s">
        <v>38</v>
      </c>
    </row>
    <row r="6" spans="1:15" x14ac:dyDescent="0.25">
      <c r="A6" t="s">
        <v>1035</v>
      </c>
      <c r="B6" t="s">
        <v>53</v>
      </c>
      <c r="C6" t="s">
        <v>31</v>
      </c>
      <c r="D6" t="s">
        <v>18</v>
      </c>
      <c r="F6" s="43">
        <v>44399</v>
      </c>
      <c r="H6">
        <v>1</v>
      </c>
      <c r="I6">
        <v>80</v>
      </c>
      <c r="M6">
        <v>147.69999999999999</v>
      </c>
      <c r="N6">
        <v>147.69999999999999</v>
      </c>
      <c r="O6" t="s">
        <v>38</v>
      </c>
    </row>
    <row r="7" spans="1:15" x14ac:dyDescent="0.25">
      <c r="A7" t="s">
        <v>33</v>
      </c>
      <c r="B7" t="s">
        <v>21</v>
      </c>
      <c r="C7" t="s">
        <v>22</v>
      </c>
      <c r="D7" t="s">
        <v>18</v>
      </c>
      <c r="F7" s="43">
        <v>44075</v>
      </c>
      <c r="G7" s="43">
        <v>44089</v>
      </c>
      <c r="H7">
        <v>1</v>
      </c>
      <c r="I7">
        <v>80</v>
      </c>
      <c r="L7">
        <v>0.25</v>
      </c>
      <c r="M7">
        <v>97.63</v>
      </c>
      <c r="N7">
        <v>97.63</v>
      </c>
      <c r="O7" t="s">
        <v>19</v>
      </c>
    </row>
    <row r="8" spans="1:15" x14ac:dyDescent="0.25">
      <c r="A8" t="s">
        <v>34</v>
      </c>
      <c r="B8" t="s">
        <v>25</v>
      </c>
      <c r="C8" t="s">
        <v>31</v>
      </c>
      <c r="D8" t="s">
        <v>18</v>
      </c>
      <c r="F8" s="43">
        <v>44076</v>
      </c>
      <c r="G8" s="43">
        <v>44090</v>
      </c>
      <c r="H8">
        <v>2</v>
      </c>
      <c r="I8">
        <v>140</v>
      </c>
      <c r="L8">
        <v>0.25</v>
      </c>
      <c r="M8">
        <v>29.13</v>
      </c>
      <c r="N8">
        <v>29.13</v>
      </c>
      <c r="O8" t="s">
        <v>19</v>
      </c>
    </row>
    <row r="9" spans="1:15" x14ac:dyDescent="0.25">
      <c r="A9" t="s">
        <v>1033</v>
      </c>
      <c r="B9" t="s">
        <v>30</v>
      </c>
      <c r="C9" t="s">
        <v>31</v>
      </c>
      <c r="D9" t="s">
        <v>18</v>
      </c>
      <c r="E9" t="s">
        <v>32</v>
      </c>
      <c r="F9" s="43">
        <v>44399</v>
      </c>
      <c r="H9">
        <v>2</v>
      </c>
      <c r="I9">
        <v>140</v>
      </c>
      <c r="M9">
        <v>66.89</v>
      </c>
      <c r="N9">
        <v>66.89</v>
      </c>
      <c r="O9" t="s">
        <v>38</v>
      </c>
    </row>
    <row r="10" spans="1:15" x14ac:dyDescent="0.25">
      <c r="A10" t="s">
        <v>1030</v>
      </c>
      <c r="B10" t="s">
        <v>25</v>
      </c>
      <c r="C10" t="s">
        <v>31</v>
      </c>
      <c r="D10" t="s">
        <v>18</v>
      </c>
      <c r="F10" s="43">
        <v>44398</v>
      </c>
      <c r="H10">
        <v>1</v>
      </c>
      <c r="I10">
        <v>80</v>
      </c>
      <c r="M10">
        <v>85.94</v>
      </c>
      <c r="N10">
        <v>85.94</v>
      </c>
      <c r="O10" t="s">
        <v>19</v>
      </c>
    </row>
    <row r="11" spans="1:15" x14ac:dyDescent="0.25">
      <c r="A11" t="s">
        <v>1029</v>
      </c>
      <c r="B11" t="s">
        <v>16</v>
      </c>
      <c r="C11" t="s">
        <v>186</v>
      </c>
      <c r="D11" t="s">
        <v>18</v>
      </c>
      <c r="F11" s="43">
        <v>44397</v>
      </c>
      <c r="H11">
        <v>2</v>
      </c>
      <c r="I11">
        <v>140</v>
      </c>
      <c r="M11">
        <v>142.85</v>
      </c>
      <c r="N11">
        <v>142.85</v>
      </c>
      <c r="O11" t="s">
        <v>19</v>
      </c>
    </row>
    <row r="12" spans="1:15" x14ac:dyDescent="0.25">
      <c r="A12" t="s">
        <v>1026</v>
      </c>
      <c r="B12" t="s">
        <v>16</v>
      </c>
      <c r="C12" t="s">
        <v>186</v>
      </c>
      <c r="D12" t="s">
        <v>18</v>
      </c>
      <c r="F12" s="43">
        <v>44396</v>
      </c>
      <c r="H12">
        <v>1</v>
      </c>
      <c r="I12">
        <v>80</v>
      </c>
      <c r="M12">
        <v>288.42</v>
      </c>
      <c r="N12">
        <v>288.42</v>
      </c>
      <c r="O12" t="s">
        <v>38</v>
      </c>
    </row>
    <row r="13" spans="1:15" x14ac:dyDescent="0.25">
      <c r="A13" t="s">
        <v>1022</v>
      </c>
      <c r="B13" t="s">
        <v>53</v>
      </c>
      <c r="C13" t="s">
        <v>37</v>
      </c>
      <c r="D13" t="s">
        <v>18</v>
      </c>
      <c r="F13" s="43">
        <v>44396</v>
      </c>
      <c r="H13">
        <v>2</v>
      </c>
      <c r="I13">
        <v>140</v>
      </c>
      <c r="M13">
        <v>138.08000000000001</v>
      </c>
      <c r="N13">
        <v>138.08000000000001</v>
      </c>
      <c r="O13" t="s">
        <v>38</v>
      </c>
    </row>
    <row r="14" spans="1:15" x14ac:dyDescent="0.25">
      <c r="A14" t="s">
        <v>44</v>
      </c>
      <c r="B14" t="s">
        <v>42</v>
      </c>
      <c r="C14" t="s">
        <v>37</v>
      </c>
      <c r="D14" t="s">
        <v>18</v>
      </c>
      <c r="F14" s="43">
        <v>44078</v>
      </c>
      <c r="G14" s="43">
        <v>44104</v>
      </c>
      <c r="H14">
        <v>1</v>
      </c>
      <c r="I14">
        <v>80</v>
      </c>
      <c r="L14">
        <v>0.5</v>
      </c>
      <c r="M14">
        <v>150</v>
      </c>
      <c r="N14">
        <v>150</v>
      </c>
      <c r="O14" t="s">
        <v>27</v>
      </c>
    </row>
    <row r="15" spans="1:15" x14ac:dyDescent="0.25">
      <c r="A15" t="s">
        <v>45</v>
      </c>
      <c r="B15" t="s">
        <v>25</v>
      </c>
      <c r="C15" t="s">
        <v>46</v>
      </c>
      <c r="D15" t="s">
        <v>18</v>
      </c>
      <c r="F15" s="43">
        <v>44078</v>
      </c>
      <c r="G15" s="43">
        <v>44128</v>
      </c>
      <c r="H15">
        <v>2</v>
      </c>
      <c r="I15">
        <v>140</v>
      </c>
      <c r="L15">
        <v>1.5</v>
      </c>
      <c r="M15">
        <v>275</v>
      </c>
      <c r="N15">
        <v>275</v>
      </c>
      <c r="O15" t="s">
        <v>38</v>
      </c>
    </row>
    <row r="16" spans="1:15" x14ac:dyDescent="0.25">
      <c r="A16" t="s">
        <v>1018</v>
      </c>
      <c r="B16" t="s">
        <v>16</v>
      </c>
      <c r="C16" t="s">
        <v>186</v>
      </c>
      <c r="D16" t="s">
        <v>18</v>
      </c>
      <c r="F16" s="43">
        <v>44396</v>
      </c>
      <c r="H16">
        <v>2</v>
      </c>
      <c r="I16">
        <v>140</v>
      </c>
      <c r="M16">
        <v>61.24</v>
      </c>
      <c r="N16">
        <v>61.24</v>
      </c>
      <c r="O16" t="s">
        <v>38</v>
      </c>
    </row>
    <row r="17" spans="1:15" x14ac:dyDescent="0.25">
      <c r="A17" t="s">
        <v>48</v>
      </c>
      <c r="B17" t="s">
        <v>21</v>
      </c>
      <c r="C17" t="s">
        <v>22</v>
      </c>
      <c r="D17" t="s">
        <v>18</v>
      </c>
      <c r="F17" s="43">
        <v>44079</v>
      </c>
      <c r="G17" s="43">
        <v>44095</v>
      </c>
      <c r="H17">
        <v>1</v>
      </c>
      <c r="I17">
        <v>80</v>
      </c>
      <c r="L17">
        <v>0.25</v>
      </c>
      <c r="M17">
        <v>61.25</v>
      </c>
      <c r="N17">
        <v>61.25</v>
      </c>
      <c r="O17" t="s">
        <v>19</v>
      </c>
    </row>
    <row r="18" spans="1:15" x14ac:dyDescent="0.25">
      <c r="A18" t="s">
        <v>49</v>
      </c>
      <c r="B18" t="s">
        <v>42</v>
      </c>
      <c r="C18" t="s">
        <v>37</v>
      </c>
      <c r="D18" t="s">
        <v>18</v>
      </c>
      <c r="F18" s="43">
        <v>44079</v>
      </c>
      <c r="G18" s="43">
        <v>44096</v>
      </c>
      <c r="H18">
        <v>1</v>
      </c>
      <c r="I18">
        <v>80</v>
      </c>
      <c r="L18">
        <v>1.5</v>
      </c>
      <c r="M18">
        <v>48</v>
      </c>
      <c r="N18">
        <v>48</v>
      </c>
      <c r="O18" t="s">
        <v>38</v>
      </c>
    </row>
    <row r="19" spans="1:15" x14ac:dyDescent="0.25">
      <c r="A19" t="s">
        <v>50</v>
      </c>
      <c r="B19" t="s">
        <v>30</v>
      </c>
      <c r="C19" t="s">
        <v>37</v>
      </c>
      <c r="D19" t="s">
        <v>18</v>
      </c>
      <c r="F19" s="43">
        <v>44081</v>
      </c>
      <c r="G19" s="43">
        <v>44084</v>
      </c>
      <c r="H19">
        <v>2</v>
      </c>
      <c r="I19">
        <v>140</v>
      </c>
      <c r="L19">
        <v>0.25</v>
      </c>
      <c r="M19">
        <v>204.28</v>
      </c>
      <c r="N19">
        <v>204.28</v>
      </c>
      <c r="O19" t="s">
        <v>19</v>
      </c>
    </row>
    <row r="20" spans="1:15" x14ac:dyDescent="0.25">
      <c r="A20" t="s">
        <v>1017</v>
      </c>
      <c r="B20" t="s">
        <v>53</v>
      </c>
      <c r="C20" t="s">
        <v>37</v>
      </c>
      <c r="D20" t="s">
        <v>18</v>
      </c>
      <c r="F20" s="43">
        <v>44396</v>
      </c>
      <c r="G20" s="43">
        <v>44396</v>
      </c>
      <c r="H20">
        <v>1</v>
      </c>
      <c r="I20">
        <v>80</v>
      </c>
      <c r="L20">
        <v>0.5</v>
      </c>
      <c r="M20">
        <v>161.80000000000001</v>
      </c>
      <c r="N20">
        <v>161.80000000000001</v>
      </c>
      <c r="O20" t="s">
        <v>38</v>
      </c>
    </row>
    <row r="21" spans="1:15" x14ac:dyDescent="0.25">
      <c r="A21" t="s">
        <v>1015</v>
      </c>
      <c r="B21" t="s">
        <v>30</v>
      </c>
      <c r="C21" t="s">
        <v>31</v>
      </c>
      <c r="D21" t="s">
        <v>18</v>
      </c>
      <c r="F21" s="43">
        <v>44394</v>
      </c>
      <c r="G21" s="43">
        <v>44403</v>
      </c>
      <c r="H21">
        <v>1</v>
      </c>
      <c r="I21">
        <v>80</v>
      </c>
      <c r="L21">
        <v>0.75</v>
      </c>
      <c r="M21">
        <v>48</v>
      </c>
      <c r="N21">
        <v>48</v>
      </c>
      <c r="O21" t="s">
        <v>38</v>
      </c>
    </row>
    <row r="22" spans="1:15" x14ac:dyDescent="0.25">
      <c r="A22" t="s">
        <v>1006</v>
      </c>
      <c r="B22" t="s">
        <v>65</v>
      </c>
      <c r="C22" t="s">
        <v>37</v>
      </c>
      <c r="D22" t="s">
        <v>18</v>
      </c>
      <c r="F22" s="43">
        <v>44391</v>
      </c>
      <c r="H22">
        <v>1</v>
      </c>
      <c r="I22">
        <v>80</v>
      </c>
      <c r="M22">
        <v>166.62</v>
      </c>
      <c r="N22">
        <v>166.62</v>
      </c>
      <c r="O22" t="s">
        <v>38</v>
      </c>
    </row>
    <row r="23" spans="1:15" x14ac:dyDescent="0.25">
      <c r="A23" t="s">
        <v>1001</v>
      </c>
      <c r="B23" t="s">
        <v>21</v>
      </c>
      <c r="C23" t="s">
        <v>37</v>
      </c>
      <c r="D23" t="s">
        <v>18</v>
      </c>
      <c r="F23" s="43">
        <v>44390</v>
      </c>
      <c r="H23">
        <v>1</v>
      </c>
      <c r="I23">
        <v>80</v>
      </c>
      <c r="M23">
        <v>220.73</v>
      </c>
      <c r="N23">
        <v>220.73</v>
      </c>
      <c r="O23" t="s">
        <v>38</v>
      </c>
    </row>
    <row r="24" spans="1:15" x14ac:dyDescent="0.25">
      <c r="A24" t="s">
        <v>56</v>
      </c>
      <c r="B24" t="s">
        <v>30</v>
      </c>
      <c r="C24" t="s">
        <v>17</v>
      </c>
      <c r="D24" t="s">
        <v>18</v>
      </c>
      <c r="F24" s="43">
        <v>44082</v>
      </c>
      <c r="G24" s="43">
        <v>44132</v>
      </c>
      <c r="H24">
        <v>1</v>
      </c>
      <c r="I24">
        <v>80</v>
      </c>
      <c r="L24">
        <v>0.75</v>
      </c>
      <c r="M24">
        <v>61.18</v>
      </c>
      <c r="N24">
        <v>61.18</v>
      </c>
      <c r="O24" t="s">
        <v>38</v>
      </c>
    </row>
    <row r="25" spans="1:15" x14ac:dyDescent="0.25">
      <c r="A25" t="s">
        <v>1000</v>
      </c>
      <c r="B25" t="s">
        <v>21</v>
      </c>
      <c r="C25" t="s">
        <v>37</v>
      </c>
      <c r="D25" t="s">
        <v>18</v>
      </c>
      <c r="F25" s="43">
        <v>44390</v>
      </c>
      <c r="H25">
        <v>1</v>
      </c>
      <c r="I25">
        <v>80</v>
      </c>
      <c r="M25">
        <v>61.18</v>
      </c>
      <c r="N25">
        <v>61.18</v>
      </c>
      <c r="O25" t="s">
        <v>19</v>
      </c>
    </row>
    <row r="26" spans="1:15" x14ac:dyDescent="0.25">
      <c r="A26" t="s">
        <v>999</v>
      </c>
      <c r="B26" t="s">
        <v>16</v>
      </c>
      <c r="C26" t="s">
        <v>186</v>
      </c>
      <c r="D26" t="s">
        <v>18</v>
      </c>
      <c r="F26" s="43">
        <v>44390</v>
      </c>
      <c r="H26">
        <v>2</v>
      </c>
      <c r="I26">
        <v>140</v>
      </c>
      <c r="M26">
        <v>58.5</v>
      </c>
      <c r="N26">
        <v>58.5</v>
      </c>
      <c r="O26" t="s">
        <v>19</v>
      </c>
    </row>
    <row r="27" spans="1:15" x14ac:dyDescent="0.25">
      <c r="A27" t="s">
        <v>59</v>
      </c>
      <c r="B27" t="s">
        <v>21</v>
      </c>
      <c r="C27" t="s">
        <v>22</v>
      </c>
      <c r="D27" t="s">
        <v>18</v>
      </c>
      <c r="F27" s="43">
        <v>44083</v>
      </c>
      <c r="G27" s="43">
        <v>44103</v>
      </c>
      <c r="H27">
        <v>1</v>
      </c>
      <c r="I27">
        <v>80</v>
      </c>
      <c r="L27">
        <v>0.5</v>
      </c>
      <c r="M27">
        <v>37.92</v>
      </c>
      <c r="N27">
        <v>37.92</v>
      </c>
      <c r="O27" t="s">
        <v>19</v>
      </c>
    </row>
    <row r="28" spans="1:15" x14ac:dyDescent="0.25">
      <c r="A28" t="s">
        <v>998</v>
      </c>
      <c r="B28" t="s">
        <v>53</v>
      </c>
      <c r="C28" t="s">
        <v>17</v>
      </c>
      <c r="D28" t="s">
        <v>18</v>
      </c>
      <c r="E28" t="s">
        <v>32</v>
      </c>
      <c r="F28" s="43">
        <v>44390</v>
      </c>
      <c r="G28" s="43">
        <v>44397</v>
      </c>
      <c r="H28">
        <v>1</v>
      </c>
      <c r="I28">
        <v>80</v>
      </c>
      <c r="L28">
        <v>0.5</v>
      </c>
      <c r="M28">
        <v>83.46</v>
      </c>
      <c r="N28">
        <v>83.46</v>
      </c>
      <c r="O28" t="s">
        <v>38</v>
      </c>
    </row>
    <row r="29" spans="1:15" x14ac:dyDescent="0.25">
      <c r="A29" t="s">
        <v>994</v>
      </c>
      <c r="B29" t="s">
        <v>16</v>
      </c>
      <c r="C29" t="s">
        <v>186</v>
      </c>
      <c r="D29" t="s">
        <v>18</v>
      </c>
      <c r="F29" s="43">
        <v>44389</v>
      </c>
      <c r="H29">
        <v>2</v>
      </c>
      <c r="I29">
        <v>140</v>
      </c>
      <c r="M29">
        <v>169.02</v>
      </c>
      <c r="N29">
        <v>169.02</v>
      </c>
      <c r="O29" t="s">
        <v>19</v>
      </c>
    </row>
    <row r="30" spans="1:15" x14ac:dyDescent="0.25">
      <c r="A30" t="s">
        <v>62</v>
      </c>
      <c r="B30" t="s">
        <v>42</v>
      </c>
      <c r="C30" t="s">
        <v>17</v>
      </c>
      <c r="D30" t="s">
        <v>18</v>
      </c>
      <c r="F30" s="43">
        <v>44084</v>
      </c>
      <c r="G30" s="43">
        <v>44102</v>
      </c>
      <c r="H30">
        <v>1</v>
      </c>
      <c r="I30">
        <v>80</v>
      </c>
      <c r="L30">
        <v>0.5</v>
      </c>
      <c r="M30">
        <v>120</v>
      </c>
      <c r="N30">
        <v>120</v>
      </c>
      <c r="O30" t="s">
        <v>27</v>
      </c>
    </row>
    <row r="31" spans="1:15" x14ac:dyDescent="0.25">
      <c r="A31" t="s">
        <v>992</v>
      </c>
      <c r="B31" t="s">
        <v>25</v>
      </c>
      <c r="C31" t="s">
        <v>37</v>
      </c>
      <c r="D31" t="s">
        <v>18</v>
      </c>
      <c r="E31" t="s">
        <v>32</v>
      </c>
      <c r="F31" s="43">
        <v>44389</v>
      </c>
      <c r="G31" s="43">
        <v>44398</v>
      </c>
      <c r="H31">
        <v>1</v>
      </c>
      <c r="I31">
        <v>80</v>
      </c>
      <c r="L31">
        <v>0.75</v>
      </c>
      <c r="M31">
        <v>74.95</v>
      </c>
      <c r="N31">
        <v>74.95</v>
      </c>
      <c r="O31" t="s">
        <v>38</v>
      </c>
    </row>
    <row r="32" spans="1:15" x14ac:dyDescent="0.25">
      <c r="A32" t="s">
        <v>991</v>
      </c>
      <c r="B32" t="s">
        <v>21</v>
      </c>
      <c r="C32" t="s">
        <v>37</v>
      </c>
      <c r="D32" t="s">
        <v>18</v>
      </c>
      <c r="F32" s="43">
        <v>44387</v>
      </c>
      <c r="H32">
        <v>1</v>
      </c>
      <c r="I32">
        <v>80</v>
      </c>
      <c r="M32">
        <v>320.70999999999998</v>
      </c>
      <c r="N32">
        <v>320.70999999999998</v>
      </c>
      <c r="O32" t="s">
        <v>38</v>
      </c>
    </row>
    <row r="33" spans="1:15" x14ac:dyDescent="0.25">
      <c r="A33" t="s">
        <v>66</v>
      </c>
      <c r="B33" t="s">
        <v>30</v>
      </c>
      <c r="C33" t="s">
        <v>17</v>
      </c>
      <c r="D33" t="s">
        <v>18</v>
      </c>
      <c r="F33" s="43">
        <v>44085</v>
      </c>
      <c r="G33" s="43">
        <v>44097</v>
      </c>
      <c r="H33">
        <v>2</v>
      </c>
      <c r="I33">
        <v>140</v>
      </c>
      <c r="L33">
        <v>0.25</v>
      </c>
      <c r="M33">
        <v>24.63</v>
      </c>
      <c r="N33">
        <v>24.63</v>
      </c>
      <c r="O33" t="s">
        <v>19</v>
      </c>
    </row>
    <row r="34" spans="1:15" x14ac:dyDescent="0.25">
      <c r="A34" t="s">
        <v>990</v>
      </c>
      <c r="B34" t="s">
        <v>25</v>
      </c>
      <c r="C34" t="s">
        <v>37</v>
      </c>
      <c r="D34" t="s">
        <v>18</v>
      </c>
      <c r="F34" s="43">
        <v>44386</v>
      </c>
      <c r="H34">
        <v>2</v>
      </c>
      <c r="I34">
        <v>140</v>
      </c>
      <c r="M34">
        <v>250.83</v>
      </c>
      <c r="N34">
        <v>250.83</v>
      </c>
      <c r="O34" t="s">
        <v>38</v>
      </c>
    </row>
    <row r="35" spans="1:15" x14ac:dyDescent="0.25">
      <c r="A35" t="s">
        <v>68</v>
      </c>
      <c r="B35" t="s">
        <v>42</v>
      </c>
      <c r="C35" t="s">
        <v>17</v>
      </c>
      <c r="D35" t="s">
        <v>18</v>
      </c>
      <c r="F35" s="43">
        <v>44085</v>
      </c>
      <c r="G35" s="43">
        <v>44110</v>
      </c>
      <c r="H35">
        <v>1</v>
      </c>
      <c r="I35">
        <v>80</v>
      </c>
      <c r="L35">
        <v>0.25</v>
      </c>
      <c r="M35">
        <v>21.33</v>
      </c>
      <c r="N35">
        <v>21.33</v>
      </c>
      <c r="O35" t="s">
        <v>19</v>
      </c>
    </row>
    <row r="36" spans="1:15" x14ac:dyDescent="0.25">
      <c r="A36" t="s">
        <v>980</v>
      </c>
      <c r="B36" t="s">
        <v>30</v>
      </c>
      <c r="C36" t="s">
        <v>17</v>
      </c>
      <c r="D36" t="s">
        <v>18</v>
      </c>
      <c r="E36" t="s">
        <v>32</v>
      </c>
      <c r="F36" s="43">
        <v>44384</v>
      </c>
      <c r="G36" s="43">
        <v>44398</v>
      </c>
      <c r="H36">
        <v>2</v>
      </c>
      <c r="I36">
        <v>140</v>
      </c>
      <c r="L36">
        <v>0.5</v>
      </c>
      <c r="M36">
        <v>74.53</v>
      </c>
      <c r="N36">
        <v>74.53</v>
      </c>
      <c r="O36" t="s">
        <v>19</v>
      </c>
    </row>
    <row r="37" spans="1:15" x14ac:dyDescent="0.25">
      <c r="A37" t="s">
        <v>70</v>
      </c>
      <c r="B37" t="s">
        <v>30</v>
      </c>
      <c r="C37" t="s">
        <v>17</v>
      </c>
      <c r="D37" t="s">
        <v>18</v>
      </c>
      <c r="F37" s="43">
        <v>44088</v>
      </c>
      <c r="G37" s="43">
        <v>44098</v>
      </c>
      <c r="H37">
        <v>2</v>
      </c>
      <c r="I37">
        <v>140</v>
      </c>
      <c r="L37">
        <v>0.25</v>
      </c>
      <c r="M37">
        <v>126.62</v>
      </c>
      <c r="N37">
        <v>126.62</v>
      </c>
      <c r="O37" t="s">
        <v>38</v>
      </c>
    </row>
    <row r="38" spans="1:15" x14ac:dyDescent="0.25">
      <c r="A38" t="s">
        <v>975</v>
      </c>
      <c r="B38" t="s">
        <v>16</v>
      </c>
      <c r="C38" t="s">
        <v>186</v>
      </c>
      <c r="D38" t="s">
        <v>18</v>
      </c>
      <c r="F38" s="43">
        <v>44383</v>
      </c>
      <c r="H38">
        <v>1</v>
      </c>
      <c r="I38">
        <v>80</v>
      </c>
      <c r="M38">
        <v>48.79</v>
      </c>
      <c r="N38">
        <v>48.79</v>
      </c>
      <c r="O38" t="s">
        <v>19</v>
      </c>
    </row>
    <row r="39" spans="1:15" x14ac:dyDescent="0.25">
      <c r="A39" t="s">
        <v>72</v>
      </c>
      <c r="B39" t="s">
        <v>53</v>
      </c>
      <c r="C39" t="s">
        <v>31</v>
      </c>
      <c r="D39" t="s">
        <v>18</v>
      </c>
      <c r="E39" t="s">
        <v>32</v>
      </c>
      <c r="F39" s="43">
        <v>44088</v>
      </c>
      <c r="G39" s="43">
        <v>44109</v>
      </c>
      <c r="H39">
        <v>1</v>
      </c>
      <c r="I39">
        <v>80</v>
      </c>
      <c r="L39">
        <v>0.5</v>
      </c>
      <c r="M39">
        <v>395.28</v>
      </c>
      <c r="N39">
        <v>395.28</v>
      </c>
      <c r="O39" t="s">
        <v>27</v>
      </c>
    </row>
    <row r="40" spans="1:15" x14ac:dyDescent="0.25">
      <c r="A40" t="s">
        <v>974</v>
      </c>
      <c r="B40" t="s">
        <v>30</v>
      </c>
      <c r="C40" t="s">
        <v>31</v>
      </c>
      <c r="D40" t="s">
        <v>18</v>
      </c>
      <c r="F40" s="43">
        <v>44383</v>
      </c>
      <c r="G40" s="43">
        <v>44399</v>
      </c>
      <c r="H40">
        <v>1</v>
      </c>
      <c r="I40">
        <v>80</v>
      </c>
      <c r="L40">
        <v>0.5</v>
      </c>
      <c r="M40">
        <v>120</v>
      </c>
      <c r="N40">
        <v>120</v>
      </c>
      <c r="O40" t="s">
        <v>19</v>
      </c>
    </row>
    <row r="41" spans="1:15" x14ac:dyDescent="0.25">
      <c r="A41" t="s">
        <v>74</v>
      </c>
      <c r="B41" t="s">
        <v>21</v>
      </c>
      <c r="C41" t="s">
        <v>22</v>
      </c>
      <c r="D41" t="s">
        <v>18</v>
      </c>
      <c r="F41" s="43">
        <v>44088</v>
      </c>
      <c r="G41" s="43">
        <v>44158</v>
      </c>
      <c r="H41">
        <v>1</v>
      </c>
      <c r="I41">
        <v>80</v>
      </c>
      <c r="L41">
        <v>1.75</v>
      </c>
      <c r="M41">
        <v>510.68</v>
      </c>
      <c r="N41">
        <v>510.68</v>
      </c>
      <c r="O41" t="s">
        <v>27</v>
      </c>
    </row>
    <row r="42" spans="1:15" x14ac:dyDescent="0.25">
      <c r="A42" t="s">
        <v>970</v>
      </c>
      <c r="B42" t="s">
        <v>42</v>
      </c>
      <c r="C42" t="s">
        <v>17</v>
      </c>
      <c r="D42" t="s">
        <v>18</v>
      </c>
      <c r="F42" s="43">
        <v>44382</v>
      </c>
      <c r="H42">
        <v>2</v>
      </c>
      <c r="I42">
        <v>140</v>
      </c>
      <c r="M42">
        <v>180.33</v>
      </c>
      <c r="N42">
        <v>180.33</v>
      </c>
      <c r="O42" t="s">
        <v>19</v>
      </c>
    </row>
    <row r="43" spans="1:15" x14ac:dyDescent="0.25">
      <c r="A43" t="s">
        <v>969</v>
      </c>
      <c r="B43" t="s">
        <v>25</v>
      </c>
      <c r="C43" t="s">
        <v>17</v>
      </c>
      <c r="D43" t="s">
        <v>18</v>
      </c>
      <c r="F43" s="43">
        <v>44382</v>
      </c>
      <c r="G43" s="43">
        <v>44397</v>
      </c>
      <c r="H43">
        <v>2</v>
      </c>
      <c r="I43">
        <v>140</v>
      </c>
      <c r="L43">
        <v>0.5</v>
      </c>
      <c r="M43">
        <v>85.32</v>
      </c>
      <c r="N43">
        <v>85.32</v>
      </c>
      <c r="O43" t="s">
        <v>19</v>
      </c>
    </row>
    <row r="44" spans="1:15" x14ac:dyDescent="0.25">
      <c r="A44" t="s">
        <v>77</v>
      </c>
      <c r="B44" t="s">
        <v>30</v>
      </c>
      <c r="C44" t="s">
        <v>17</v>
      </c>
      <c r="D44" t="s">
        <v>18</v>
      </c>
      <c r="E44" t="s">
        <v>32</v>
      </c>
      <c r="F44" s="43">
        <v>44090</v>
      </c>
      <c r="G44" s="43">
        <v>44102</v>
      </c>
      <c r="H44">
        <v>1</v>
      </c>
      <c r="I44">
        <v>80</v>
      </c>
      <c r="L44">
        <v>0.25</v>
      </c>
      <c r="M44">
        <v>45.24</v>
      </c>
      <c r="N44">
        <v>45.24</v>
      </c>
      <c r="O44" t="s">
        <v>19</v>
      </c>
    </row>
    <row r="45" spans="1:15" x14ac:dyDescent="0.25">
      <c r="A45" t="s">
        <v>78</v>
      </c>
      <c r="B45" t="s">
        <v>30</v>
      </c>
      <c r="C45" t="s">
        <v>37</v>
      </c>
      <c r="D45" t="s">
        <v>18</v>
      </c>
      <c r="F45" s="43">
        <v>44090</v>
      </c>
      <c r="G45" s="43">
        <v>44105</v>
      </c>
      <c r="H45">
        <v>2</v>
      </c>
      <c r="I45">
        <v>140</v>
      </c>
      <c r="L45">
        <v>0.75</v>
      </c>
      <c r="M45">
        <v>199.45</v>
      </c>
      <c r="N45">
        <v>199.45</v>
      </c>
      <c r="O45" t="s">
        <v>38</v>
      </c>
    </row>
    <row r="46" spans="1:15" x14ac:dyDescent="0.25">
      <c r="A46" t="s">
        <v>79</v>
      </c>
      <c r="B46" t="s">
        <v>53</v>
      </c>
      <c r="C46" t="s">
        <v>37</v>
      </c>
      <c r="D46" t="s">
        <v>18</v>
      </c>
      <c r="F46" s="43">
        <v>44090</v>
      </c>
      <c r="G46" s="43">
        <v>44109</v>
      </c>
      <c r="H46">
        <v>2</v>
      </c>
      <c r="I46">
        <v>140</v>
      </c>
      <c r="L46">
        <v>0.5</v>
      </c>
      <c r="M46">
        <v>144</v>
      </c>
      <c r="N46">
        <v>144</v>
      </c>
      <c r="O46" t="s">
        <v>38</v>
      </c>
    </row>
    <row r="47" spans="1:15" x14ac:dyDescent="0.25">
      <c r="A47" t="s">
        <v>966</v>
      </c>
      <c r="B47" t="s">
        <v>16</v>
      </c>
      <c r="C47" t="s">
        <v>186</v>
      </c>
      <c r="D47" t="s">
        <v>18</v>
      </c>
      <c r="F47" s="43">
        <v>44378</v>
      </c>
      <c r="H47">
        <v>2</v>
      </c>
      <c r="I47">
        <v>140</v>
      </c>
      <c r="M47">
        <v>120</v>
      </c>
      <c r="N47">
        <v>120</v>
      </c>
      <c r="O47" t="s">
        <v>19</v>
      </c>
    </row>
    <row r="48" spans="1:15" x14ac:dyDescent="0.25">
      <c r="A48" t="s">
        <v>965</v>
      </c>
      <c r="B48" t="s">
        <v>65</v>
      </c>
      <c r="C48" t="s">
        <v>37</v>
      </c>
      <c r="D48" t="s">
        <v>18</v>
      </c>
      <c r="F48" s="43">
        <v>44377</v>
      </c>
      <c r="H48">
        <v>2</v>
      </c>
      <c r="I48">
        <v>140</v>
      </c>
      <c r="M48">
        <v>151.81</v>
      </c>
      <c r="N48">
        <v>151.81</v>
      </c>
      <c r="O48" t="s">
        <v>38</v>
      </c>
    </row>
    <row r="49" spans="1:15" x14ac:dyDescent="0.25">
      <c r="A49" t="s">
        <v>82</v>
      </c>
      <c r="B49" t="s">
        <v>25</v>
      </c>
      <c r="C49" t="s">
        <v>31</v>
      </c>
      <c r="D49" t="s">
        <v>18</v>
      </c>
      <c r="F49" s="43">
        <v>44091</v>
      </c>
      <c r="G49" s="43">
        <v>44116</v>
      </c>
      <c r="H49">
        <v>2</v>
      </c>
      <c r="I49">
        <v>140</v>
      </c>
      <c r="L49">
        <v>0.75</v>
      </c>
      <c r="M49">
        <v>40</v>
      </c>
      <c r="N49">
        <v>40</v>
      </c>
      <c r="O49" t="s">
        <v>38</v>
      </c>
    </row>
    <row r="50" spans="1:15" x14ac:dyDescent="0.25">
      <c r="A50" t="s">
        <v>83</v>
      </c>
      <c r="B50" t="s">
        <v>21</v>
      </c>
      <c r="C50" t="s">
        <v>22</v>
      </c>
      <c r="D50" t="s">
        <v>18</v>
      </c>
      <c r="F50" s="43">
        <v>44091</v>
      </c>
      <c r="G50" s="43">
        <v>44152</v>
      </c>
      <c r="H50">
        <v>1</v>
      </c>
      <c r="I50">
        <v>80</v>
      </c>
      <c r="L50">
        <v>0.25</v>
      </c>
      <c r="M50">
        <v>87.58</v>
      </c>
      <c r="N50">
        <v>87.58</v>
      </c>
      <c r="O50" t="s">
        <v>19</v>
      </c>
    </row>
    <row r="51" spans="1:15" x14ac:dyDescent="0.25">
      <c r="A51" t="s">
        <v>964</v>
      </c>
      <c r="B51" t="s">
        <v>42</v>
      </c>
      <c r="C51" t="s">
        <v>17</v>
      </c>
      <c r="D51" t="s">
        <v>18</v>
      </c>
      <c r="F51" s="43">
        <v>44377</v>
      </c>
      <c r="H51">
        <v>1</v>
      </c>
      <c r="I51">
        <v>80</v>
      </c>
      <c r="M51">
        <v>110.69</v>
      </c>
      <c r="N51">
        <v>110.69</v>
      </c>
      <c r="O51" t="s">
        <v>27</v>
      </c>
    </row>
    <row r="52" spans="1:15" x14ac:dyDescent="0.25">
      <c r="A52" t="s">
        <v>960</v>
      </c>
      <c r="B52" t="s">
        <v>30</v>
      </c>
      <c r="C52" t="s">
        <v>17</v>
      </c>
      <c r="D52" t="s">
        <v>18</v>
      </c>
      <c r="F52" s="43">
        <v>44377</v>
      </c>
      <c r="H52">
        <v>1</v>
      </c>
      <c r="I52">
        <v>80</v>
      </c>
      <c r="M52">
        <v>68.5</v>
      </c>
      <c r="N52">
        <v>68.5</v>
      </c>
      <c r="O52" t="s">
        <v>19</v>
      </c>
    </row>
    <row r="53" spans="1:15" x14ac:dyDescent="0.25">
      <c r="A53" t="s">
        <v>958</v>
      </c>
      <c r="B53" t="s">
        <v>30</v>
      </c>
      <c r="C53" t="s">
        <v>17</v>
      </c>
      <c r="D53" t="s">
        <v>18</v>
      </c>
      <c r="E53" t="s">
        <v>32</v>
      </c>
      <c r="F53" s="43">
        <v>44377</v>
      </c>
      <c r="G53" s="43">
        <v>44398</v>
      </c>
      <c r="H53">
        <v>2</v>
      </c>
      <c r="I53">
        <v>140</v>
      </c>
      <c r="L53">
        <v>0.5</v>
      </c>
      <c r="M53">
        <v>38.5</v>
      </c>
      <c r="N53">
        <v>38.5</v>
      </c>
      <c r="O53" t="s">
        <v>19</v>
      </c>
    </row>
    <row r="54" spans="1:15" x14ac:dyDescent="0.25">
      <c r="A54" t="s">
        <v>87</v>
      </c>
      <c r="B54" t="s">
        <v>42</v>
      </c>
      <c r="C54" t="s">
        <v>46</v>
      </c>
      <c r="D54" t="s">
        <v>18</v>
      </c>
      <c r="F54" s="43">
        <v>44095</v>
      </c>
      <c r="G54" s="43">
        <v>44160</v>
      </c>
      <c r="H54">
        <v>1</v>
      </c>
      <c r="I54">
        <v>80</v>
      </c>
      <c r="L54">
        <v>0.5</v>
      </c>
      <c r="M54">
        <v>64.17</v>
      </c>
      <c r="N54">
        <v>64.17</v>
      </c>
      <c r="O54" t="s">
        <v>27</v>
      </c>
    </row>
    <row r="55" spans="1:15" x14ac:dyDescent="0.25">
      <c r="A55" t="s">
        <v>957</v>
      </c>
      <c r="B55" t="s">
        <v>30</v>
      </c>
      <c r="C55" t="s">
        <v>17</v>
      </c>
      <c r="D55" t="s">
        <v>18</v>
      </c>
      <c r="E55" t="s">
        <v>32</v>
      </c>
      <c r="F55" s="43">
        <v>44377</v>
      </c>
      <c r="G55" s="43">
        <v>44398</v>
      </c>
      <c r="H55">
        <v>2</v>
      </c>
      <c r="I55">
        <v>140</v>
      </c>
      <c r="L55">
        <v>0.5</v>
      </c>
      <c r="M55">
        <v>23.9</v>
      </c>
      <c r="N55">
        <v>23.9</v>
      </c>
      <c r="O55" t="s">
        <v>19</v>
      </c>
    </row>
    <row r="56" spans="1:15" x14ac:dyDescent="0.25">
      <c r="A56" t="s">
        <v>953</v>
      </c>
      <c r="B56" t="s">
        <v>53</v>
      </c>
      <c r="C56" t="s">
        <v>37</v>
      </c>
      <c r="D56" t="s">
        <v>18</v>
      </c>
      <c r="F56" s="43">
        <v>44376</v>
      </c>
      <c r="H56">
        <v>2</v>
      </c>
      <c r="I56">
        <v>140</v>
      </c>
      <c r="M56">
        <v>180</v>
      </c>
      <c r="N56">
        <v>180</v>
      </c>
      <c r="O56" t="s">
        <v>38</v>
      </c>
    </row>
    <row r="57" spans="1:15" x14ac:dyDescent="0.25">
      <c r="A57" t="s">
        <v>950</v>
      </c>
      <c r="B57" t="s">
        <v>16</v>
      </c>
      <c r="C57" t="s">
        <v>186</v>
      </c>
      <c r="D57" t="s">
        <v>18</v>
      </c>
      <c r="F57" s="43">
        <v>44376</v>
      </c>
      <c r="H57">
        <v>1</v>
      </c>
      <c r="I57">
        <v>80</v>
      </c>
      <c r="M57">
        <v>58.5</v>
      </c>
      <c r="N57">
        <v>58.5</v>
      </c>
      <c r="O57" t="s">
        <v>19</v>
      </c>
    </row>
    <row r="58" spans="1:15" x14ac:dyDescent="0.25">
      <c r="A58" t="s">
        <v>943</v>
      </c>
      <c r="B58" t="s">
        <v>53</v>
      </c>
      <c r="C58" t="s">
        <v>17</v>
      </c>
      <c r="D58" t="s">
        <v>18</v>
      </c>
      <c r="F58" s="43">
        <v>44373</v>
      </c>
      <c r="G58" s="43">
        <v>44401</v>
      </c>
      <c r="H58">
        <v>2</v>
      </c>
      <c r="I58">
        <v>140</v>
      </c>
      <c r="L58">
        <v>0.25</v>
      </c>
      <c r="M58">
        <v>237.21</v>
      </c>
      <c r="N58">
        <v>237.21</v>
      </c>
      <c r="O58" t="s">
        <v>38</v>
      </c>
    </row>
    <row r="59" spans="1:15" x14ac:dyDescent="0.25">
      <c r="A59" t="s">
        <v>92</v>
      </c>
      <c r="B59" t="s">
        <v>53</v>
      </c>
      <c r="C59" t="s">
        <v>17</v>
      </c>
      <c r="D59" t="s">
        <v>18</v>
      </c>
      <c r="F59" s="43">
        <v>44097</v>
      </c>
      <c r="G59" s="43">
        <v>44132</v>
      </c>
      <c r="H59">
        <v>2</v>
      </c>
      <c r="I59">
        <v>140</v>
      </c>
      <c r="L59">
        <v>0.5</v>
      </c>
      <c r="M59">
        <v>1.17</v>
      </c>
      <c r="N59">
        <v>1.17</v>
      </c>
      <c r="O59" t="s">
        <v>38</v>
      </c>
    </row>
    <row r="60" spans="1:15" x14ac:dyDescent="0.25">
      <c r="A60" t="s">
        <v>93</v>
      </c>
      <c r="B60" t="s">
        <v>25</v>
      </c>
      <c r="C60" t="s">
        <v>46</v>
      </c>
      <c r="D60" t="s">
        <v>18</v>
      </c>
      <c r="F60" s="43">
        <v>44098</v>
      </c>
      <c r="G60" s="43">
        <v>44109</v>
      </c>
      <c r="H60">
        <v>2</v>
      </c>
      <c r="I60">
        <v>140</v>
      </c>
      <c r="L60">
        <v>0.75</v>
      </c>
      <c r="M60">
        <v>664.79</v>
      </c>
      <c r="N60">
        <v>664.79</v>
      </c>
      <c r="O60" t="s">
        <v>19</v>
      </c>
    </row>
    <row r="61" spans="1:15" x14ac:dyDescent="0.25">
      <c r="A61" t="s">
        <v>937</v>
      </c>
      <c r="B61" t="s">
        <v>185</v>
      </c>
      <c r="C61" t="s">
        <v>186</v>
      </c>
      <c r="D61" t="s">
        <v>18</v>
      </c>
      <c r="F61" s="43">
        <v>44371</v>
      </c>
      <c r="H61">
        <v>1</v>
      </c>
      <c r="I61">
        <v>80</v>
      </c>
      <c r="M61">
        <v>58.89</v>
      </c>
      <c r="N61">
        <v>58.89</v>
      </c>
      <c r="O61" t="s">
        <v>38</v>
      </c>
    </row>
    <row r="62" spans="1:15" x14ac:dyDescent="0.25">
      <c r="A62" t="s">
        <v>932</v>
      </c>
      <c r="B62" t="s">
        <v>16</v>
      </c>
      <c r="C62" t="s">
        <v>186</v>
      </c>
      <c r="D62" t="s">
        <v>18</v>
      </c>
      <c r="F62" s="43">
        <v>44371</v>
      </c>
      <c r="G62" s="43">
        <v>44396</v>
      </c>
      <c r="H62">
        <v>2</v>
      </c>
      <c r="I62">
        <v>140</v>
      </c>
      <c r="L62">
        <v>0.25</v>
      </c>
      <c r="M62">
        <v>21.33</v>
      </c>
      <c r="N62">
        <v>21.33</v>
      </c>
      <c r="O62" t="s">
        <v>19</v>
      </c>
    </row>
    <row r="63" spans="1:15" x14ac:dyDescent="0.25">
      <c r="A63" t="s">
        <v>96</v>
      </c>
      <c r="B63" t="s">
        <v>16</v>
      </c>
      <c r="C63" t="s">
        <v>31</v>
      </c>
      <c r="D63" t="s">
        <v>18</v>
      </c>
      <c r="F63" s="43">
        <v>44098</v>
      </c>
      <c r="G63" s="43">
        <v>44152</v>
      </c>
      <c r="H63">
        <v>2</v>
      </c>
      <c r="I63">
        <v>140</v>
      </c>
      <c r="L63">
        <v>0.75</v>
      </c>
      <c r="M63">
        <v>169.64</v>
      </c>
      <c r="N63">
        <v>169.64</v>
      </c>
      <c r="O63" t="s">
        <v>27</v>
      </c>
    </row>
    <row r="64" spans="1:15" x14ac:dyDescent="0.25">
      <c r="A64" t="s">
        <v>929</v>
      </c>
      <c r="B64" t="s">
        <v>25</v>
      </c>
      <c r="C64" t="s">
        <v>37</v>
      </c>
      <c r="D64" t="s">
        <v>18</v>
      </c>
      <c r="F64" s="43">
        <v>44370</v>
      </c>
      <c r="H64">
        <v>2</v>
      </c>
      <c r="I64">
        <v>140</v>
      </c>
      <c r="M64">
        <v>164.4</v>
      </c>
      <c r="N64">
        <v>164.4</v>
      </c>
      <c r="O64" t="s">
        <v>38</v>
      </c>
    </row>
    <row r="65" spans="1:15" x14ac:dyDescent="0.25">
      <c r="A65" t="s">
        <v>98</v>
      </c>
      <c r="B65" t="s">
        <v>21</v>
      </c>
      <c r="C65" t="s">
        <v>22</v>
      </c>
      <c r="D65" t="s">
        <v>18</v>
      </c>
      <c r="F65" s="43">
        <v>44102</v>
      </c>
      <c r="G65" s="43">
        <v>44111</v>
      </c>
      <c r="H65">
        <v>1</v>
      </c>
      <c r="I65">
        <v>80</v>
      </c>
      <c r="L65">
        <v>0.5</v>
      </c>
      <c r="M65">
        <v>10.53</v>
      </c>
      <c r="N65">
        <v>10.53</v>
      </c>
      <c r="O65" t="s">
        <v>27</v>
      </c>
    </row>
    <row r="66" spans="1:15" x14ac:dyDescent="0.25">
      <c r="A66" t="s">
        <v>922</v>
      </c>
      <c r="B66" t="s">
        <v>25</v>
      </c>
      <c r="C66" t="s">
        <v>17</v>
      </c>
      <c r="D66" t="s">
        <v>18</v>
      </c>
      <c r="F66" s="43">
        <v>44370</v>
      </c>
      <c r="G66" s="43">
        <v>44380</v>
      </c>
      <c r="H66">
        <v>1</v>
      </c>
      <c r="I66">
        <v>80</v>
      </c>
      <c r="L66">
        <v>1</v>
      </c>
      <c r="M66">
        <v>180</v>
      </c>
      <c r="N66">
        <v>180</v>
      </c>
      <c r="O66" t="s">
        <v>27</v>
      </c>
    </row>
    <row r="67" spans="1:15" x14ac:dyDescent="0.25">
      <c r="A67" t="s">
        <v>100</v>
      </c>
      <c r="B67" t="s">
        <v>21</v>
      </c>
      <c r="C67" t="s">
        <v>17</v>
      </c>
      <c r="D67" t="s">
        <v>18</v>
      </c>
      <c r="F67" s="43">
        <v>44103</v>
      </c>
      <c r="G67" s="43">
        <v>44112</v>
      </c>
      <c r="H67">
        <v>2</v>
      </c>
      <c r="I67">
        <v>140</v>
      </c>
      <c r="L67">
        <v>0.5</v>
      </c>
      <c r="M67">
        <v>54.12</v>
      </c>
      <c r="N67">
        <v>54.12</v>
      </c>
      <c r="O67" t="s">
        <v>19</v>
      </c>
    </row>
    <row r="68" spans="1:15" x14ac:dyDescent="0.25">
      <c r="A68" t="s">
        <v>915</v>
      </c>
      <c r="B68" t="s">
        <v>16</v>
      </c>
      <c r="C68" t="s">
        <v>186</v>
      </c>
      <c r="D68" t="s">
        <v>18</v>
      </c>
      <c r="F68" s="43">
        <v>44369</v>
      </c>
      <c r="G68" s="43">
        <v>44396</v>
      </c>
      <c r="H68">
        <v>2</v>
      </c>
      <c r="I68">
        <v>140</v>
      </c>
      <c r="L68">
        <v>0.25</v>
      </c>
      <c r="M68">
        <v>55.89</v>
      </c>
      <c r="N68">
        <v>55.89</v>
      </c>
      <c r="O68" t="s">
        <v>19</v>
      </c>
    </row>
    <row r="69" spans="1:15" x14ac:dyDescent="0.25">
      <c r="A69" t="s">
        <v>102</v>
      </c>
      <c r="B69" t="s">
        <v>42</v>
      </c>
      <c r="C69" t="s">
        <v>22</v>
      </c>
      <c r="D69" t="s">
        <v>18</v>
      </c>
      <c r="F69" s="43">
        <v>44103</v>
      </c>
      <c r="G69" s="43">
        <v>44123</v>
      </c>
      <c r="H69">
        <v>1</v>
      </c>
      <c r="I69">
        <v>80</v>
      </c>
      <c r="L69">
        <v>1.5</v>
      </c>
      <c r="M69">
        <v>139.04</v>
      </c>
      <c r="N69">
        <v>139.04</v>
      </c>
      <c r="O69" t="s">
        <v>19</v>
      </c>
    </row>
    <row r="70" spans="1:15" x14ac:dyDescent="0.25">
      <c r="A70" t="s">
        <v>913</v>
      </c>
      <c r="B70" t="s">
        <v>25</v>
      </c>
      <c r="C70" t="s">
        <v>37</v>
      </c>
      <c r="D70" t="s">
        <v>18</v>
      </c>
      <c r="F70" s="43">
        <v>44368</v>
      </c>
      <c r="H70">
        <v>2</v>
      </c>
      <c r="I70">
        <v>140</v>
      </c>
      <c r="M70">
        <v>282</v>
      </c>
      <c r="N70">
        <v>282</v>
      </c>
      <c r="O70" t="s">
        <v>38</v>
      </c>
    </row>
    <row r="71" spans="1:15" x14ac:dyDescent="0.25">
      <c r="A71" t="s">
        <v>910</v>
      </c>
      <c r="B71" t="s">
        <v>30</v>
      </c>
      <c r="C71" t="s">
        <v>31</v>
      </c>
      <c r="D71" t="s">
        <v>18</v>
      </c>
      <c r="F71" s="43">
        <v>44368</v>
      </c>
      <c r="H71">
        <v>1</v>
      </c>
      <c r="I71">
        <v>80</v>
      </c>
      <c r="M71">
        <v>901.5</v>
      </c>
      <c r="N71">
        <v>901.5</v>
      </c>
      <c r="O71" t="s">
        <v>27</v>
      </c>
    </row>
    <row r="72" spans="1:15" x14ac:dyDescent="0.25">
      <c r="A72" t="s">
        <v>105</v>
      </c>
      <c r="B72" t="s">
        <v>42</v>
      </c>
      <c r="C72" t="s">
        <v>17</v>
      </c>
      <c r="D72" t="s">
        <v>18</v>
      </c>
      <c r="F72" s="43">
        <v>44103</v>
      </c>
      <c r="G72" s="43">
        <v>44167</v>
      </c>
      <c r="H72">
        <v>1</v>
      </c>
      <c r="I72">
        <v>80</v>
      </c>
      <c r="L72">
        <v>1</v>
      </c>
      <c r="M72">
        <v>78.55</v>
      </c>
      <c r="N72">
        <v>78.55</v>
      </c>
      <c r="O72" t="s">
        <v>27</v>
      </c>
    </row>
    <row r="73" spans="1:15" x14ac:dyDescent="0.25">
      <c r="A73" t="s">
        <v>909</v>
      </c>
      <c r="B73" t="s">
        <v>30</v>
      </c>
      <c r="C73" t="s">
        <v>31</v>
      </c>
      <c r="D73" t="s">
        <v>18</v>
      </c>
      <c r="F73" s="43">
        <v>44368</v>
      </c>
      <c r="H73">
        <v>1</v>
      </c>
      <c r="I73">
        <v>80</v>
      </c>
      <c r="M73">
        <v>193.84</v>
      </c>
      <c r="N73">
        <v>193.84</v>
      </c>
      <c r="O73" t="s">
        <v>38</v>
      </c>
    </row>
    <row r="74" spans="1:15" x14ac:dyDescent="0.25">
      <c r="A74" t="s">
        <v>908</v>
      </c>
      <c r="B74" t="s">
        <v>185</v>
      </c>
      <c r="C74" t="s">
        <v>186</v>
      </c>
      <c r="D74" t="s">
        <v>18</v>
      </c>
      <c r="F74" s="43">
        <v>44368</v>
      </c>
      <c r="H74">
        <v>2</v>
      </c>
      <c r="I74">
        <v>140</v>
      </c>
      <c r="M74">
        <v>120</v>
      </c>
      <c r="N74">
        <v>120</v>
      </c>
      <c r="O74" t="s">
        <v>19</v>
      </c>
    </row>
    <row r="75" spans="1:15" x14ac:dyDescent="0.25">
      <c r="A75" t="s">
        <v>905</v>
      </c>
      <c r="B75" t="s">
        <v>127</v>
      </c>
      <c r="C75" t="s">
        <v>186</v>
      </c>
      <c r="D75" t="s">
        <v>18</v>
      </c>
      <c r="F75" s="43">
        <v>44368</v>
      </c>
      <c r="G75" s="43">
        <v>44389</v>
      </c>
      <c r="H75">
        <v>2</v>
      </c>
      <c r="I75">
        <v>140</v>
      </c>
      <c r="L75">
        <v>1</v>
      </c>
      <c r="M75">
        <v>144</v>
      </c>
      <c r="N75">
        <v>144</v>
      </c>
      <c r="O75" t="s">
        <v>38</v>
      </c>
    </row>
    <row r="76" spans="1:15" x14ac:dyDescent="0.25">
      <c r="A76" t="s">
        <v>109</v>
      </c>
      <c r="B76" t="s">
        <v>30</v>
      </c>
      <c r="C76" t="s">
        <v>17</v>
      </c>
      <c r="D76" t="s">
        <v>18</v>
      </c>
      <c r="F76" s="43">
        <v>44105</v>
      </c>
      <c r="G76" s="43">
        <v>44130</v>
      </c>
      <c r="H76">
        <v>1</v>
      </c>
      <c r="I76">
        <v>80</v>
      </c>
      <c r="L76">
        <v>0.25</v>
      </c>
      <c r="M76">
        <v>19.2</v>
      </c>
      <c r="N76">
        <v>19.2</v>
      </c>
      <c r="O76" t="s">
        <v>19</v>
      </c>
    </row>
    <row r="77" spans="1:15" x14ac:dyDescent="0.25">
      <c r="A77" t="s">
        <v>110</v>
      </c>
      <c r="B77" t="s">
        <v>21</v>
      </c>
      <c r="C77" t="s">
        <v>22</v>
      </c>
      <c r="D77" t="s">
        <v>18</v>
      </c>
      <c r="F77" s="43">
        <v>44109</v>
      </c>
      <c r="G77" s="43">
        <v>44117</v>
      </c>
      <c r="H77">
        <v>1</v>
      </c>
      <c r="I77">
        <v>80</v>
      </c>
      <c r="L77">
        <v>0.25</v>
      </c>
      <c r="M77">
        <v>19.5</v>
      </c>
      <c r="N77">
        <v>19.5</v>
      </c>
      <c r="O77" t="s">
        <v>19</v>
      </c>
    </row>
    <row r="78" spans="1:15" x14ac:dyDescent="0.25">
      <c r="A78" t="s">
        <v>901</v>
      </c>
      <c r="B78" t="s">
        <v>65</v>
      </c>
      <c r="C78" t="s">
        <v>37</v>
      </c>
      <c r="D78" t="s">
        <v>18</v>
      </c>
      <c r="F78" s="43">
        <v>44365</v>
      </c>
      <c r="G78" s="43">
        <v>44389</v>
      </c>
      <c r="H78">
        <v>2</v>
      </c>
      <c r="I78">
        <v>140</v>
      </c>
      <c r="L78">
        <v>2</v>
      </c>
      <c r="M78">
        <v>134.5</v>
      </c>
      <c r="N78">
        <v>134.5</v>
      </c>
      <c r="O78" t="s">
        <v>38</v>
      </c>
    </row>
    <row r="79" spans="1:15" x14ac:dyDescent="0.25">
      <c r="A79" t="s">
        <v>112</v>
      </c>
      <c r="B79" t="s">
        <v>42</v>
      </c>
      <c r="C79" t="s">
        <v>37</v>
      </c>
      <c r="D79" t="s">
        <v>18</v>
      </c>
      <c r="F79" s="43">
        <v>44109</v>
      </c>
      <c r="G79" s="43">
        <v>44117</v>
      </c>
      <c r="H79">
        <v>1</v>
      </c>
      <c r="I79">
        <v>80</v>
      </c>
      <c r="L79">
        <v>0.5</v>
      </c>
      <c r="M79">
        <v>26.58</v>
      </c>
      <c r="N79">
        <v>26.58</v>
      </c>
      <c r="O79" t="s">
        <v>19</v>
      </c>
    </row>
    <row r="80" spans="1:15" x14ac:dyDescent="0.25">
      <c r="A80" t="s">
        <v>113</v>
      </c>
      <c r="B80" t="s">
        <v>25</v>
      </c>
      <c r="C80" t="s">
        <v>31</v>
      </c>
      <c r="D80" t="s">
        <v>18</v>
      </c>
      <c r="F80" s="43">
        <v>44109</v>
      </c>
      <c r="G80" s="43">
        <v>44128</v>
      </c>
      <c r="H80">
        <v>1</v>
      </c>
      <c r="I80">
        <v>80</v>
      </c>
      <c r="L80">
        <v>0.5</v>
      </c>
      <c r="M80">
        <v>288.20999999999998</v>
      </c>
      <c r="N80">
        <v>288.20999999999998</v>
      </c>
      <c r="O80" t="s">
        <v>38</v>
      </c>
    </row>
    <row r="81" spans="1:15" x14ac:dyDescent="0.25">
      <c r="A81" t="s">
        <v>900</v>
      </c>
      <c r="B81" t="s">
        <v>127</v>
      </c>
      <c r="C81" t="s">
        <v>186</v>
      </c>
      <c r="D81" t="s">
        <v>18</v>
      </c>
      <c r="F81" s="43">
        <v>44364</v>
      </c>
      <c r="H81">
        <v>2</v>
      </c>
      <c r="I81">
        <v>140</v>
      </c>
      <c r="M81">
        <v>50.6</v>
      </c>
      <c r="N81">
        <v>50.6</v>
      </c>
      <c r="O81" t="s">
        <v>38</v>
      </c>
    </row>
    <row r="82" spans="1:15" x14ac:dyDescent="0.25">
      <c r="A82" t="s">
        <v>115</v>
      </c>
      <c r="B82" t="s">
        <v>42</v>
      </c>
      <c r="C82" t="s">
        <v>22</v>
      </c>
      <c r="D82" t="s">
        <v>18</v>
      </c>
      <c r="F82" s="43">
        <v>44110</v>
      </c>
      <c r="G82" s="43">
        <v>44123</v>
      </c>
      <c r="H82">
        <v>1</v>
      </c>
      <c r="I82">
        <v>80</v>
      </c>
      <c r="L82">
        <v>0.25</v>
      </c>
      <c r="M82">
        <v>332.4</v>
      </c>
      <c r="N82">
        <v>332.4</v>
      </c>
      <c r="O82" t="s">
        <v>27</v>
      </c>
    </row>
    <row r="83" spans="1:15" x14ac:dyDescent="0.25">
      <c r="A83" t="s">
        <v>116</v>
      </c>
      <c r="B83" t="s">
        <v>30</v>
      </c>
      <c r="C83" t="s">
        <v>17</v>
      </c>
      <c r="D83" t="s">
        <v>18</v>
      </c>
      <c r="F83" s="43">
        <v>44110</v>
      </c>
      <c r="G83" s="43">
        <v>44127</v>
      </c>
      <c r="H83">
        <v>2</v>
      </c>
      <c r="I83">
        <v>140</v>
      </c>
      <c r="L83">
        <v>0.75</v>
      </c>
      <c r="M83">
        <v>124.16</v>
      </c>
      <c r="N83">
        <v>124.16</v>
      </c>
      <c r="O83" t="s">
        <v>38</v>
      </c>
    </row>
    <row r="84" spans="1:15" x14ac:dyDescent="0.25">
      <c r="A84" t="s">
        <v>897</v>
      </c>
      <c r="B84" t="s">
        <v>16</v>
      </c>
      <c r="C84" t="s">
        <v>186</v>
      </c>
      <c r="D84" t="s">
        <v>18</v>
      </c>
      <c r="F84" s="43">
        <v>44364</v>
      </c>
      <c r="H84">
        <v>2</v>
      </c>
      <c r="I84">
        <v>140</v>
      </c>
      <c r="M84">
        <v>32</v>
      </c>
      <c r="N84">
        <v>32</v>
      </c>
      <c r="O84" t="s">
        <v>19</v>
      </c>
    </row>
    <row r="85" spans="1:15" x14ac:dyDescent="0.25">
      <c r="A85" t="s">
        <v>118</v>
      </c>
      <c r="B85" t="s">
        <v>30</v>
      </c>
      <c r="C85" t="s">
        <v>17</v>
      </c>
      <c r="D85" t="s">
        <v>18</v>
      </c>
      <c r="F85" s="43">
        <v>44111</v>
      </c>
      <c r="G85" s="43">
        <v>44123</v>
      </c>
      <c r="H85">
        <v>2</v>
      </c>
      <c r="I85">
        <v>140</v>
      </c>
      <c r="K85" t="s">
        <v>32</v>
      </c>
      <c r="L85">
        <v>0.25</v>
      </c>
      <c r="M85">
        <v>33</v>
      </c>
      <c r="N85">
        <v>0</v>
      </c>
      <c r="O85" t="s">
        <v>38</v>
      </c>
    </row>
    <row r="86" spans="1:15" x14ac:dyDescent="0.25">
      <c r="A86" t="s">
        <v>119</v>
      </c>
      <c r="B86" t="s">
        <v>30</v>
      </c>
      <c r="C86" t="s">
        <v>17</v>
      </c>
      <c r="D86" t="s">
        <v>18</v>
      </c>
      <c r="F86" s="43">
        <v>44111</v>
      </c>
      <c r="G86" s="43">
        <v>44123</v>
      </c>
      <c r="H86">
        <v>2</v>
      </c>
      <c r="I86">
        <v>140</v>
      </c>
      <c r="L86">
        <v>0.5</v>
      </c>
      <c r="M86">
        <v>154.5</v>
      </c>
      <c r="N86">
        <v>154.5</v>
      </c>
      <c r="O86" t="s">
        <v>38</v>
      </c>
    </row>
    <row r="87" spans="1:15" x14ac:dyDescent="0.25">
      <c r="A87" t="s">
        <v>896</v>
      </c>
      <c r="B87" t="s">
        <v>16</v>
      </c>
      <c r="C87" t="s">
        <v>186</v>
      </c>
      <c r="D87" t="s">
        <v>18</v>
      </c>
      <c r="F87" s="43">
        <v>44364</v>
      </c>
      <c r="H87">
        <v>2</v>
      </c>
      <c r="I87">
        <v>140</v>
      </c>
      <c r="M87">
        <v>18.63</v>
      </c>
      <c r="N87">
        <v>18.63</v>
      </c>
      <c r="O87" t="s">
        <v>19</v>
      </c>
    </row>
    <row r="88" spans="1:15" x14ac:dyDescent="0.25">
      <c r="A88" t="s">
        <v>895</v>
      </c>
      <c r="B88" t="s">
        <v>42</v>
      </c>
      <c r="C88" t="s">
        <v>37</v>
      </c>
      <c r="D88" t="s">
        <v>18</v>
      </c>
      <c r="F88" s="43">
        <v>44364</v>
      </c>
      <c r="H88">
        <v>1</v>
      </c>
      <c r="I88">
        <v>80</v>
      </c>
      <c r="M88">
        <v>10.31</v>
      </c>
      <c r="N88">
        <v>10.31</v>
      </c>
      <c r="O88" t="s">
        <v>27</v>
      </c>
    </row>
    <row r="89" spans="1:15" x14ac:dyDescent="0.25">
      <c r="A89" t="s">
        <v>893</v>
      </c>
      <c r="B89" t="s">
        <v>127</v>
      </c>
      <c r="C89" t="s">
        <v>186</v>
      </c>
      <c r="D89" t="s">
        <v>18</v>
      </c>
      <c r="F89" s="43">
        <v>44364</v>
      </c>
      <c r="H89">
        <v>2</v>
      </c>
      <c r="I89">
        <v>140</v>
      </c>
      <c r="M89">
        <v>100.6</v>
      </c>
      <c r="N89">
        <v>100.6</v>
      </c>
      <c r="O89" t="s">
        <v>38</v>
      </c>
    </row>
    <row r="90" spans="1:15" x14ac:dyDescent="0.25">
      <c r="A90" t="s">
        <v>891</v>
      </c>
      <c r="B90" t="s">
        <v>42</v>
      </c>
      <c r="C90" t="s">
        <v>31</v>
      </c>
      <c r="D90" t="s">
        <v>18</v>
      </c>
      <c r="F90" s="43">
        <v>44364</v>
      </c>
      <c r="G90" s="43">
        <v>44383</v>
      </c>
      <c r="H90">
        <v>1</v>
      </c>
      <c r="I90">
        <v>80</v>
      </c>
      <c r="L90">
        <v>0.25</v>
      </c>
      <c r="M90">
        <v>54.82</v>
      </c>
      <c r="N90">
        <v>54.82</v>
      </c>
      <c r="O90" t="s">
        <v>19</v>
      </c>
    </row>
    <row r="91" spans="1:15" x14ac:dyDescent="0.25">
      <c r="A91" t="s">
        <v>890</v>
      </c>
      <c r="B91" t="s">
        <v>16</v>
      </c>
      <c r="C91" t="s">
        <v>186</v>
      </c>
      <c r="D91" t="s">
        <v>18</v>
      </c>
      <c r="F91" s="43">
        <v>44364</v>
      </c>
      <c r="G91" s="43">
        <v>44377</v>
      </c>
      <c r="H91">
        <v>2</v>
      </c>
      <c r="I91">
        <v>140</v>
      </c>
      <c r="L91">
        <v>1.25</v>
      </c>
      <c r="M91">
        <v>122.81</v>
      </c>
      <c r="N91">
        <v>122.81</v>
      </c>
      <c r="O91" t="s">
        <v>38</v>
      </c>
    </row>
    <row r="92" spans="1:15" x14ac:dyDescent="0.25">
      <c r="A92" t="s">
        <v>888</v>
      </c>
      <c r="B92" t="s">
        <v>42</v>
      </c>
      <c r="C92" t="s">
        <v>17</v>
      </c>
      <c r="D92" t="s">
        <v>18</v>
      </c>
      <c r="F92" s="43">
        <v>44363</v>
      </c>
      <c r="H92">
        <v>1</v>
      </c>
      <c r="I92">
        <v>80</v>
      </c>
      <c r="M92">
        <v>19.2</v>
      </c>
      <c r="N92">
        <v>19.2</v>
      </c>
      <c r="O92" t="s">
        <v>38</v>
      </c>
    </row>
    <row r="93" spans="1:15" x14ac:dyDescent="0.25">
      <c r="A93" t="s">
        <v>885</v>
      </c>
      <c r="B93" t="s">
        <v>42</v>
      </c>
      <c r="C93" t="s">
        <v>17</v>
      </c>
      <c r="D93" t="s">
        <v>18</v>
      </c>
      <c r="F93" s="43">
        <v>44363</v>
      </c>
      <c r="H93">
        <v>2</v>
      </c>
      <c r="I93">
        <v>140</v>
      </c>
      <c r="M93">
        <v>30</v>
      </c>
      <c r="N93">
        <v>30</v>
      </c>
      <c r="O93" t="s">
        <v>38</v>
      </c>
    </row>
    <row r="94" spans="1:15" x14ac:dyDescent="0.25">
      <c r="A94" t="s">
        <v>128</v>
      </c>
      <c r="B94" t="s">
        <v>25</v>
      </c>
      <c r="C94" t="s">
        <v>37</v>
      </c>
      <c r="D94" t="s">
        <v>18</v>
      </c>
      <c r="F94" s="43">
        <v>44116</v>
      </c>
      <c r="G94" s="43">
        <v>44130</v>
      </c>
      <c r="H94">
        <v>2</v>
      </c>
      <c r="I94">
        <v>140</v>
      </c>
      <c r="L94">
        <v>1</v>
      </c>
      <c r="M94">
        <v>128.97999999999999</v>
      </c>
      <c r="N94">
        <v>128.97999999999999</v>
      </c>
      <c r="O94" t="s">
        <v>19</v>
      </c>
    </row>
    <row r="95" spans="1:15" x14ac:dyDescent="0.25">
      <c r="A95" t="s">
        <v>883</v>
      </c>
      <c r="B95" t="s">
        <v>53</v>
      </c>
      <c r="C95" t="s">
        <v>37</v>
      </c>
      <c r="D95" t="s">
        <v>18</v>
      </c>
      <c r="F95" s="43">
        <v>44363</v>
      </c>
      <c r="G95" s="43">
        <v>44392</v>
      </c>
      <c r="H95">
        <v>1</v>
      </c>
      <c r="I95">
        <v>80</v>
      </c>
      <c r="L95">
        <v>0.5</v>
      </c>
      <c r="M95">
        <v>175.22</v>
      </c>
      <c r="N95">
        <v>175.22</v>
      </c>
      <c r="O95" t="s">
        <v>38</v>
      </c>
    </row>
    <row r="96" spans="1:15" x14ac:dyDescent="0.25">
      <c r="A96" t="s">
        <v>130</v>
      </c>
      <c r="B96" t="s">
        <v>25</v>
      </c>
      <c r="C96" t="s">
        <v>46</v>
      </c>
      <c r="D96" t="s">
        <v>18</v>
      </c>
      <c r="F96" s="43">
        <v>44116</v>
      </c>
      <c r="G96" s="43">
        <v>44140</v>
      </c>
      <c r="H96">
        <v>2</v>
      </c>
      <c r="I96">
        <v>140</v>
      </c>
      <c r="L96">
        <v>1</v>
      </c>
      <c r="M96">
        <v>1211.83</v>
      </c>
      <c r="N96">
        <v>1211.83</v>
      </c>
      <c r="O96" t="s">
        <v>19</v>
      </c>
    </row>
    <row r="97" spans="1:15" x14ac:dyDescent="0.25">
      <c r="A97" t="s">
        <v>881</v>
      </c>
      <c r="B97" t="s">
        <v>42</v>
      </c>
      <c r="C97" t="s">
        <v>22</v>
      </c>
      <c r="D97" t="s">
        <v>18</v>
      </c>
      <c r="F97" s="43">
        <v>44363</v>
      </c>
      <c r="G97" s="43">
        <v>44371</v>
      </c>
      <c r="H97">
        <v>1</v>
      </c>
      <c r="I97">
        <v>80</v>
      </c>
      <c r="L97">
        <v>0.25</v>
      </c>
      <c r="M97">
        <v>23.15</v>
      </c>
      <c r="N97">
        <v>23.15</v>
      </c>
      <c r="O97" t="s">
        <v>27</v>
      </c>
    </row>
    <row r="98" spans="1:15" x14ac:dyDescent="0.25">
      <c r="A98" t="s">
        <v>132</v>
      </c>
      <c r="B98" t="s">
        <v>30</v>
      </c>
      <c r="C98" t="s">
        <v>46</v>
      </c>
      <c r="D98" t="s">
        <v>18</v>
      </c>
      <c r="E98" t="s">
        <v>32</v>
      </c>
      <c r="F98" s="43">
        <v>44116</v>
      </c>
      <c r="G98" s="43">
        <v>44154</v>
      </c>
      <c r="H98">
        <v>1</v>
      </c>
      <c r="I98">
        <v>80</v>
      </c>
      <c r="L98">
        <v>0.5</v>
      </c>
      <c r="M98">
        <v>55.94</v>
      </c>
      <c r="N98">
        <v>55.94</v>
      </c>
      <c r="O98" t="s">
        <v>38</v>
      </c>
    </row>
    <row r="99" spans="1:15" x14ac:dyDescent="0.25">
      <c r="A99" t="s">
        <v>133</v>
      </c>
      <c r="B99" t="s">
        <v>53</v>
      </c>
      <c r="C99" t="s">
        <v>46</v>
      </c>
      <c r="D99" t="s">
        <v>18</v>
      </c>
      <c r="E99" t="s">
        <v>32</v>
      </c>
      <c r="F99" s="43">
        <v>44117</v>
      </c>
      <c r="G99" s="43">
        <v>44131</v>
      </c>
      <c r="H99">
        <v>1</v>
      </c>
      <c r="I99">
        <v>80</v>
      </c>
      <c r="L99">
        <v>0.5</v>
      </c>
      <c r="M99">
        <v>11.06</v>
      </c>
      <c r="N99">
        <v>11.06</v>
      </c>
      <c r="O99" t="s">
        <v>27</v>
      </c>
    </row>
    <row r="100" spans="1:15" x14ac:dyDescent="0.25">
      <c r="A100" t="s">
        <v>880</v>
      </c>
      <c r="B100" t="s">
        <v>16</v>
      </c>
      <c r="C100" t="s">
        <v>186</v>
      </c>
      <c r="D100" t="s">
        <v>18</v>
      </c>
      <c r="F100" s="43">
        <v>44362</v>
      </c>
      <c r="G100" s="43">
        <v>44396</v>
      </c>
      <c r="H100">
        <v>1</v>
      </c>
      <c r="I100">
        <v>80</v>
      </c>
      <c r="L100">
        <v>0.5</v>
      </c>
      <c r="M100">
        <v>5.4</v>
      </c>
      <c r="N100">
        <v>5.4</v>
      </c>
      <c r="O100" t="s">
        <v>38</v>
      </c>
    </row>
    <row r="101" spans="1:15" x14ac:dyDescent="0.25">
      <c r="A101" t="s">
        <v>135</v>
      </c>
      <c r="B101" t="s">
        <v>30</v>
      </c>
      <c r="C101" t="s">
        <v>17</v>
      </c>
      <c r="D101" t="s">
        <v>18</v>
      </c>
      <c r="F101" s="43">
        <v>44118</v>
      </c>
      <c r="G101" s="43">
        <v>44123</v>
      </c>
      <c r="H101">
        <v>2</v>
      </c>
      <c r="I101">
        <v>140</v>
      </c>
      <c r="L101">
        <v>0.5</v>
      </c>
      <c r="M101">
        <v>66.16</v>
      </c>
      <c r="N101">
        <v>66.16</v>
      </c>
      <c r="O101" t="s">
        <v>19</v>
      </c>
    </row>
    <row r="102" spans="1:15" x14ac:dyDescent="0.25">
      <c r="A102" t="s">
        <v>879</v>
      </c>
      <c r="B102" t="s">
        <v>53</v>
      </c>
      <c r="C102" t="s">
        <v>37</v>
      </c>
      <c r="D102" t="s">
        <v>18</v>
      </c>
      <c r="F102" s="43">
        <v>44362</v>
      </c>
      <c r="G102" s="43">
        <v>44391</v>
      </c>
      <c r="H102">
        <v>1</v>
      </c>
      <c r="I102">
        <v>80</v>
      </c>
      <c r="L102">
        <v>0.25</v>
      </c>
      <c r="M102">
        <v>144</v>
      </c>
      <c r="N102">
        <v>144</v>
      </c>
      <c r="O102" t="s">
        <v>27</v>
      </c>
    </row>
    <row r="103" spans="1:15" x14ac:dyDescent="0.25">
      <c r="A103" t="s">
        <v>137</v>
      </c>
      <c r="B103" t="s">
        <v>42</v>
      </c>
      <c r="C103" t="s">
        <v>17</v>
      </c>
      <c r="D103" t="s">
        <v>18</v>
      </c>
      <c r="F103" s="43">
        <v>44118</v>
      </c>
      <c r="G103" s="43">
        <v>44131</v>
      </c>
      <c r="H103">
        <v>1</v>
      </c>
      <c r="I103">
        <v>80</v>
      </c>
      <c r="L103">
        <v>1</v>
      </c>
      <c r="M103">
        <v>216.31</v>
      </c>
      <c r="N103">
        <v>216.31</v>
      </c>
      <c r="O103" t="s">
        <v>38</v>
      </c>
    </row>
    <row r="104" spans="1:15" x14ac:dyDescent="0.25">
      <c r="A104" t="s">
        <v>878</v>
      </c>
      <c r="B104" t="s">
        <v>127</v>
      </c>
      <c r="C104" t="s">
        <v>186</v>
      </c>
      <c r="D104" t="s">
        <v>18</v>
      </c>
      <c r="F104" s="43">
        <v>44362</v>
      </c>
      <c r="G104" s="43">
        <v>44389</v>
      </c>
      <c r="H104">
        <v>2</v>
      </c>
      <c r="I104">
        <v>140</v>
      </c>
      <c r="L104">
        <v>0.25</v>
      </c>
      <c r="M104">
        <v>14.4</v>
      </c>
      <c r="N104">
        <v>14.4</v>
      </c>
      <c r="O104" t="s">
        <v>19</v>
      </c>
    </row>
    <row r="105" spans="1:15" x14ac:dyDescent="0.25">
      <c r="A105" t="s">
        <v>874</v>
      </c>
      <c r="B105" t="s">
        <v>25</v>
      </c>
      <c r="C105" t="s">
        <v>31</v>
      </c>
      <c r="D105" t="s">
        <v>18</v>
      </c>
      <c r="F105" s="43">
        <v>44361</v>
      </c>
      <c r="G105" s="43">
        <v>44399</v>
      </c>
      <c r="H105">
        <v>1</v>
      </c>
      <c r="I105">
        <v>80</v>
      </c>
      <c r="L105">
        <v>0.5</v>
      </c>
      <c r="M105">
        <v>120.54</v>
      </c>
      <c r="N105">
        <v>120.54</v>
      </c>
      <c r="O105" t="s">
        <v>38</v>
      </c>
    </row>
    <row r="106" spans="1:15" x14ac:dyDescent="0.25">
      <c r="A106" t="s">
        <v>140</v>
      </c>
      <c r="B106" t="s">
        <v>25</v>
      </c>
      <c r="C106" t="s">
        <v>46</v>
      </c>
      <c r="D106" t="s">
        <v>18</v>
      </c>
      <c r="F106" s="43">
        <v>44119</v>
      </c>
      <c r="G106" s="43">
        <v>44126</v>
      </c>
      <c r="H106">
        <v>1</v>
      </c>
      <c r="I106">
        <v>80</v>
      </c>
      <c r="L106">
        <v>0.75</v>
      </c>
      <c r="M106">
        <v>163.26</v>
      </c>
      <c r="N106">
        <v>163.26</v>
      </c>
      <c r="O106" t="s">
        <v>19</v>
      </c>
    </row>
    <row r="107" spans="1:15" x14ac:dyDescent="0.25">
      <c r="A107" t="s">
        <v>864</v>
      </c>
      <c r="B107" t="s">
        <v>25</v>
      </c>
      <c r="C107" t="s">
        <v>17</v>
      </c>
      <c r="D107" t="s">
        <v>18</v>
      </c>
      <c r="F107" s="43">
        <v>44357</v>
      </c>
      <c r="H107">
        <v>2</v>
      </c>
      <c r="I107">
        <v>140</v>
      </c>
      <c r="M107">
        <v>165.87</v>
      </c>
      <c r="N107">
        <v>165.87</v>
      </c>
      <c r="O107" t="s">
        <v>38</v>
      </c>
    </row>
    <row r="108" spans="1:15" x14ac:dyDescent="0.25">
      <c r="A108" t="s">
        <v>861</v>
      </c>
      <c r="B108" t="s">
        <v>42</v>
      </c>
      <c r="C108" t="s">
        <v>17</v>
      </c>
      <c r="D108" t="s">
        <v>18</v>
      </c>
      <c r="F108" s="43">
        <v>44357</v>
      </c>
      <c r="G108" s="43">
        <v>44391</v>
      </c>
      <c r="H108">
        <v>1</v>
      </c>
      <c r="I108">
        <v>80</v>
      </c>
      <c r="L108">
        <v>0.25</v>
      </c>
      <c r="M108">
        <v>34.5</v>
      </c>
      <c r="N108">
        <v>34.5</v>
      </c>
      <c r="O108" t="s">
        <v>27</v>
      </c>
    </row>
    <row r="109" spans="1:15" x14ac:dyDescent="0.25">
      <c r="A109" t="s">
        <v>857</v>
      </c>
      <c r="B109" t="s">
        <v>21</v>
      </c>
      <c r="C109" t="s">
        <v>17</v>
      </c>
      <c r="D109" t="s">
        <v>18</v>
      </c>
      <c r="F109" s="43">
        <v>44357</v>
      </c>
      <c r="G109" s="43">
        <v>44370</v>
      </c>
      <c r="H109">
        <v>1</v>
      </c>
      <c r="I109">
        <v>80</v>
      </c>
      <c r="L109">
        <v>0.25</v>
      </c>
      <c r="M109">
        <v>150.36000000000001</v>
      </c>
      <c r="N109">
        <v>150.36000000000001</v>
      </c>
      <c r="O109" t="s">
        <v>38</v>
      </c>
    </row>
    <row r="110" spans="1:15" x14ac:dyDescent="0.25">
      <c r="A110" t="s">
        <v>855</v>
      </c>
      <c r="B110" t="s">
        <v>42</v>
      </c>
      <c r="C110" t="s">
        <v>17</v>
      </c>
      <c r="D110" t="s">
        <v>18</v>
      </c>
      <c r="E110" t="s">
        <v>32</v>
      </c>
      <c r="F110" s="43">
        <v>44357</v>
      </c>
      <c r="G110" s="43">
        <v>44368</v>
      </c>
      <c r="H110">
        <v>1</v>
      </c>
      <c r="I110">
        <v>80</v>
      </c>
      <c r="L110">
        <v>0.5</v>
      </c>
      <c r="M110">
        <v>39.950000000000003</v>
      </c>
      <c r="N110">
        <v>39.950000000000003</v>
      </c>
      <c r="O110" t="s">
        <v>19</v>
      </c>
    </row>
    <row r="111" spans="1:15" x14ac:dyDescent="0.25">
      <c r="A111" t="s">
        <v>854</v>
      </c>
      <c r="B111" t="s">
        <v>25</v>
      </c>
      <c r="C111" t="s">
        <v>17</v>
      </c>
      <c r="D111" t="s">
        <v>18</v>
      </c>
      <c r="F111" s="43">
        <v>44357</v>
      </c>
      <c r="G111" s="43">
        <v>44368</v>
      </c>
      <c r="H111">
        <v>1</v>
      </c>
      <c r="I111">
        <v>80</v>
      </c>
      <c r="L111">
        <v>0.5</v>
      </c>
      <c r="M111">
        <v>144</v>
      </c>
      <c r="N111">
        <v>144</v>
      </c>
      <c r="O111" t="s">
        <v>38</v>
      </c>
    </row>
    <row r="112" spans="1:15" x14ac:dyDescent="0.25">
      <c r="A112" t="s">
        <v>146</v>
      </c>
      <c r="B112" t="s">
        <v>30</v>
      </c>
      <c r="C112" t="s">
        <v>17</v>
      </c>
      <c r="D112" t="s">
        <v>18</v>
      </c>
      <c r="F112" s="43">
        <v>44124</v>
      </c>
      <c r="G112" s="43">
        <v>44134</v>
      </c>
      <c r="H112">
        <v>1</v>
      </c>
      <c r="I112">
        <v>80</v>
      </c>
      <c r="L112">
        <v>0.25</v>
      </c>
      <c r="M112">
        <v>30</v>
      </c>
      <c r="N112">
        <v>30</v>
      </c>
      <c r="O112" t="s">
        <v>19</v>
      </c>
    </row>
    <row r="113" spans="1:15" x14ac:dyDescent="0.25">
      <c r="A113" t="s">
        <v>851</v>
      </c>
      <c r="B113" t="s">
        <v>53</v>
      </c>
      <c r="C113" t="s">
        <v>31</v>
      </c>
      <c r="D113" t="s">
        <v>18</v>
      </c>
      <c r="F113" s="43">
        <v>44356</v>
      </c>
      <c r="G113" s="43">
        <v>44365</v>
      </c>
      <c r="H113">
        <v>2</v>
      </c>
      <c r="I113">
        <v>140</v>
      </c>
      <c r="L113">
        <v>0.25</v>
      </c>
      <c r="M113">
        <v>52.17</v>
      </c>
      <c r="N113">
        <v>52.17</v>
      </c>
      <c r="O113" t="s">
        <v>19</v>
      </c>
    </row>
    <row r="114" spans="1:15" x14ac:dyDescent="0.25">
      <c r="A114" t="s">
        <v>148</v>
      </c>
      <c r="B114" t="s">
        <v>25</v>
      </c>
      <c r="C114" t="s">
        <v>37</v>
      </c>
      <c r="D114" t="s">
        <v>18</v>
      </c>
      <c r="F114" s="43">
        <v>44125</v>
      </c>
      <c r="G114" s="43">
        <v>44141</v>
      </c>
      <c r="H114">
        <v>1</v>
      </c>
      <c r="I114">
        <v>80</v>
      </c>
      <c r="L114">
        <v>0.25</v>
      </c>
      <c r="M114">
        <v>250.42</v>
      </c>
      <c r="N114">
        <v>250.42</v>
      </c>
      <c r="O114" t="s">
        <v>19</v>
      </c>
    </row>
    <row r="115" spans="1:15" x14ac:dyDescent="0.25">
      <c r="A115" t="s">
        <v>149</v>
      </c>
      <c r="B115" t="s">
        <v>30</v>
      </c>
      <c r="C115" t="s">
        <v>46</v>
      </c>
      <c r="D115" t="s">
        <v>18</v>
      </c>
      <c r="E115" t="s">
        <v>32</v>
      </c>
      <c r="F115" s="43">
        <v>44125</v>
      </c>
      <c r="G115" s="43">
        <v>44140</v>
      </c>
      <c r="H115">
        <v>2</v>
      </c>
      <c r="I115">
        <v>140</v>
      </c>
      <c r="L115">
        <v>0.25</v>
      </c>
      <c r="M115">
        <v>38.700000000000003</v>
      </c>
      <c r="N115">
        <v>38.700000000000003</v>
      </c>
      <c r="O115" t="s">
        <v>38</v>
      </c>
    </row>
    <row r="116" spans="1:15" x14ac:dyDescent="0.25">
      <c r="A116" t="s">
        <v>150</v>
      </c>
      <c r="B116" t="s">
        <v>30</v>
      </c>
      <c r="C116" t="s">
        <v>31</v>
      </c>
      <c r="D116" t="s">
        <v>18</v>
      </c>
      <c r="E116" t="s">
        <v>32</v>
      </c>
      <c r="F116" s="43">
        <v>44125</v>
      </c>
      <c r="G116" s="43">
        <v>44145</v>
      </c>
      <c r="H116">
        <v>2</v>
      </c>
      <c r="I116">
        <v>140</v>
      </c>
      <c r="L116">
        <v>0.25</v>
      </c>
      <c r="M116">
        <v>33</v>
      </c>
      <c r="N116">
        <v>33</v>
      </c>
      <c r="O116" t="s">
        <v>19</v>
      </c>
    </row>
    <row r="117" spans="1:15" x14ac:dyDescent="0.25">
      <c r="A117" t="s">
        <v>151</v>
      </c>
      <c r="B117" t="s">
        <v>42</v>
      </c>
      <c r="C117" t="s">
        <v>46</v>
      </c>
      <c r="D117" t="s">
        <v>18</v>
      </c>
      <c r="F117" s="43">
        <v>44125</v>
      </c>
      <c r="G117" s="43">
        <v>44145</v>
      </c>
      <c r="H117">
        <v>1</v>
      </c>
      <c r="I117">
        <v>80</v>
      </c>
      <c r="L117">
        <v>0.75</v>
      </c>
      <c r="M117">
        <v>126</v>
      </c>
      <c r="N117">
        <v>126</v>
      </c>
      <c r="O117" t="s">
        <v>27</v>
      </c>
    </row>
    <row r="118" spans="1:15" x14ac:dyDescent="0.25">
      <c r="A118" t="s">
        <v>850</v>
      </c>
      <c r="B118" t="s">
        <v>30</v>
      </c>
      <c r="C118" t="s">
        <v>31</v>
      </c>
      <c r="D118" t="s">
        <v>18</v>
      </c>
      <c r="F118" s="43">
        <v>44355</v>
      </c>
      <c r="H118">
        <v>2</v>
      </c>
      <c r="I118">
        <v>140</v>
      </c>
      <c r="M118">
        <v>150</v>
      </c>
      <c r="N118">
        <v>150</v>
      </c>
      <c r="O118" t="s">
        <v>19</v>
      </c>
    </row>
    <row r="119" spans="1:15" x14ac:dyDescent="0.25">
      <c r="A119" t="s">
        <v>848</v>
      </c>
      <c r="B119" t="s">
        <v>53</v>
      </c>
      <c r="C119" t="s">
        <v>17</v>
      </c>
      <c r="D119" t="s">
        <v>18</v>
      </c>
      <c r="E119" t="s">
        <v>32</v>
      </c>
      <c r="F119" s="43">
        <v>44355</v>
      </c>
      <c r="G119" s="43">
        <v>44389</v>
      </c>
      <c r="H119">
        <v>1</v>
      </c>
      <c r="I119">
        <v>80</v>
      </c>
      <c r="L119">
        <v>0.75</v>
      </c>
      <c r="M119">
        <v>8.92</v>
      </c>
      <c r="N119">
        <v>8.92</v>
      </c>
      <c r="O119" t="s">
        <v>19</v>
      </c>
    </row>
    <row r="120" spans="1:15" x14ac:dyDescent="0.25">
      <c r="A120" t="s">
        <v>155</v>
      </c>
      <c r="B120" t="s">
        <v>25</v>
      </c>
      <c r="C120" t="s">
        <v>37</v>
      </c>
      <c r="D120" t="s">
        <v>18</v>
      </c>
      <c r="F120" s="43">
        <v>44128</v>
      </c>
      <c r="G120" s="43">
        <v>44141</v>
      </c>
      <c r="H120">
        <v>2</v>
      </c>
      <c r="I120">
        <v>140</v>
      </c>
      <c r="L120">
        <v>0.25</v>
      </c>
      <c r="M120">
        <v>25</v>
      </c>
      <c r="N120">
        <v>25</v>
      </c>
      <c r="O120" t="s">
        <v>19</v>
      </c>
    </row>
    <row r="121" spans="1:15" x14ac:dyDescent="0.25">
      <c r="A121" t="s">
        <v>156</v>
      </c>
      <c r="B121" t="s">
        <v>42</v>
      </c>
      <c r="C121" t="s">
        <v>17</v>
      </c>
      <c r="D121" t="s">
        <v>18</v>
      </c>
      <c r="F121" s="43">
        <v>44128</v>
      </c>
      <c r="G121" s="43">
        <v>44159</v>
      </c>
      <c r="H121">
        <v>1</v>
      </c>
      <c r="I121">
        <v>80</v>
      </c>
      <c r="L121">
        <v>0.5</v>
      </c>
      <c r="M121">
        <v>28.59</v>
      </c>
      <c r="N121">
        <v>28.59</v>
      </c>
      <c r="O121" t="s">
        <v>19</v>
      </c>
    </row>
    <row r="122" spans="1:15" x14ac:dyDescent="0.25">
      <c r="A122" t="s">
        <v>847</v>
      </c>
      <c r="B122" t="s">
        <v>16</v>
      </c>
      <c r="C122" t="s">
        <v>186</v>
      </c>
      <c r="D122" t="s">
        <v>18</v>
      </c>
      <c r="F122" s="43">
        <v>44355</v>
      </c>
      <c r="G122" s="43">
        <v>44384</v>
      </c>
      <c r="H122">
        <v>2</v>
      </c>
      <c r="I122">
        <v>140</v>
      </c>
      <c r="L122">
        <v>0.25</v>
      </c>
      <c r="M122">
        <v>120</v>
      </c>
      <c r="N122">
        <v>120</v>
      </c>
      <c r="O122" t="s">
        <v>38</v>
      </c>
    </row>
    <row r="123" spans="1:15" x14ac:dyDescent="0.25">
      <c r="A123" t="s">
        <v>158</v>
      </c>
      <c r="B123" t="s">
        <v>42</v>
      </c>
      <c r="C123" t="s">
        <v>17</v>
      </c>
      <c r="D123" t="s">
        <v>18</v>
      </c>
      <c r="F123" s="43">
        <v>44130</v>
      </c>
      <c r="G123" s="43">
        <v>44131</v>
      </c>
      <c r="H123">
        <v>1</v>
      </c>
      <c r="I123">
        <v>80</v>
      </c>
      <c r="L123">
        <v>0.5</v>
      </c>
      <c r="M123">
        <v>83.44</v>
      </c>
      <c r="N123">
        <v>83.44</v>
      </c>
      <c r="O123" t="s">
        <v>19</v>
      </c>
    </row>
    <row r="124" spans="1:15" x14ac:dyDescent="0.25">
      <c r="A124" t="s">
        <v>843</v>
      </c>
      <c r="B124" t="s">
        <v>30</v>
      </c>
      <c r="C124" t="s">
        <v>31</v>
      </c>
      <c r="D124" t="s">
        <v>18</v>
      </c>
      <c r="F124" s="43">
        <v>44355</v>
      </c>
      <c r="G124" s="43">
        <v>44364</v>
      </c>
      <c r="H124">
        <v>1</v>
      </c>
      <c r="I124">
        <v>80</v>
      </c>
      <c r="L124">
        <v>0.5</v>
      </c>
      <c r="M124">
        <v>45.88</v>
      </c>
      <c r="N124">
        <v>45.88</v>
      </c>
      <c r="O124" t="s">
        <v>27</v>
      </c>
    </row>
    <row r="125" spans="1:15" x14ac:dyDescent="0.25">
      <c r="A125" t="s">
        <v>160</v>
      </c>
      <c r="B125" t="s">
        <v>21</v>
      </c>
      <c r="C125" t="s">
        <v>22</v>
      </c>
      <c r="D125" t="s">
        <v>18</v>
      </c>
      <c r="F125" s="43">
        <v>44131</v>
      </c>
      <c r="G125" s="43">
        <v>44152</v>
      </c>
      <c r="H125">
        <v>1</v>
      </c>
      <c r="I125">
        <v>80</v>
      </c>
      <c r="L125">
        <v>0.25</v>
      </c>
      <c r="M125">
        <v>67.959999999999994</v>
      </c>
      <c r="N125">
        <v>67.959999999999994</v>
      </c>
      <c r="O125" t="s">
        <v>19</v>
      </c>
    </row>
    <row r="126" spans="1:15" x14ac:dyDescent="0.25">
      <c r="A126" t="s">
        <v>836</v>
      </c>
      <c r="B126" t="s">
        <v>16</v>
      </c>
      <c r="C126" t="s">
        <v>186</v>
      </c>
      <c r="D126" t="s">
        <v>18</v>
      </c>
      <c r="F126" s="43">
        <v>44354</v>
      </c>
      <c r="G126" s="43">
        <v>44362</v>
      </c>
      <c r="H126">
        <v>2</v>
      </c>
      <c r="I126">
        <v>140</v>
      </c>
      <c r="L126">
        <v>0.25</v>
      </c>
      <c r="M126">
        <v>19.2</v>
      </c>
      <c r="N126">
        <v>19.2</v>
      </c>
      <c r="O126" t="s">
        <v>19</v>
      </c>
    </row>
    <row r="127" spans="1:15" x14ac:dyDescent="0.25">
      <c r="A127" t="s">
        <v>162</v>
      </c>
      <c r="B127" t="s">
        <v>21</v>
      </c>
      <c r="C127" t="s">
        <v>22</v>
      </c>
      <c r="D127" t="s">
        <v>18</v>
      </c>
      <c r="F127" s="43">
        <v>44131</v>
      </c>
      <c r="G127" s="43">
        <v>44212</v>
      </c>
      <c r="H127">
        <v>1</v>
      </c>
      <c r="I127">
        <v>80</v>
      </c>
      <c r="L127">
        <v>0.5</v>
      </c>
      <c r="M127">
        <v>102.22</v>
      </c>
      <c r="N127">
        <v>102.22</v>
      </c>
      <c r="O127" t="s">
        <v>27</v>
      </c>
    </row>
    <row r="128" spans="1:15" x14ac:dyDescent="0.25">
      <c r="A128" t="s">
        <v>835</v>
      </c>
      <c r="B128" t="s">
        <v>25</v>
      </c>
      <c r="C128" t="s">
        <v>31</v>
      </c>
      <c r="D128" t="s">
        <v>18</v>
      </c>
      <c r="F128" s="43">
        <v>44354</v>
      </c>
      <c r="G128" s="43">
        <v>44361</v>
      </c>
      <c r="H128">
        <v>2</v>
      </c>
      <c r="I128">
        <v>140</v>
      </c>
      <c r="K128" t="s">
        <v>32</v>
      </c>
      <c r="L128">
        <v>1.5</v>
      </c>
      <c r="M128">
        <v>105.98</v>
      </c>
      <c r="N128">
        <v>0</v>
      </c>
      <c r="O128" t="s">
        <v>38</v>
      </c>
    </row>
    <row r="129" spans="1:15" x14ac:dyDescent="0.25">
      <c r="A129" t="s">
        <v>831</v>
      </c>
      <c r="B129" t="s">
        <v>25</v>
      </c>
      <c r="C129" t="s">
        <v>31</v>
      </c>
      <c r="D129" t="s">
        <v>18</v>
      </c>
      <c r="F129" s="43">
        <v>44350</v>
      </c>
      <c r="H129">
        <v>2</v>
      </c>
      <c r="I129">
        <v>140</v>
      </c>
      <c r="M129">
        <v>20.010000000000002</v>
      </c>
      <c r="N129">
        <v>20.010000000000002</v>
      </c>
      <c r="O129" t="s">
        <v>38</v>
      </c>
    </row>
    <row r="130" spans="1:15" x14ac:dyDescent="0.25">
      <c r="A130" t="s">
        <v>827</v>
      </c>
      <c r="B130" t="s">
        <v>53</v>
      </c>
      <c r="C130" t="s">
        <v>31</v>
      </c>
      <c r="D130" t="s">
        <v>18</v>
      </c>
      <c r="F130" s="43">
        <v>44350</v>
      </c>
      <c r="G130" s="43">
        <v>44375</v>
      </c>
      <c r="H130">
        <v>1</v>
      </c>
      <c r="I130">
        <v>80</v>
      </c>
      <c r="L130">
        <v>0.25</v>
      </c>
      <c r="M130">
        <v>7.8</v>
      </c>
      <c r="N130">
        <v>7.8</v>
      </c>
      <c r="O130" t="s">
        <v>38</v>
      </c>
    </row>
    <row r="131" spans="1:15" x14ac:dyDescent="0.25">
      <c r="A131" t="s">
        <v>826</v>
      </c>
      <c r="B131" t="s">
        <v>53</v>
      </c>
      <c r="C131" t="s">
        <v>31</v>
      </c>
      <c r="D131" t="s">
        <v>18</v>
      </c>
      <c r="F131" s="43">
        <v>44350</v>
      </c>
      <c r="G131" s="43">
        <v>44371</v>
      </c>
      <c r="H131">
        <v>1</v>
      </c>
      <c r="I131">
        <v>80</v>
      </c>
      <c r="L131">
        <v>0.25</v>
      </c>
      <c r="M131">
        <v>179.54</v>
      </c>
      <c r="N131">
        <v>179.54</v>
      </c>
      <c r="O131" t="s">
        <v>38</v>
      </c>
    </row>
    <row r="132" spans="1:15" x14ac:dyDescent="0.25">
      <c r="A132" t="s">
        <v>824</v>
      </c>
      <c r="B132" t="s">
        <v>21</v>
      </c>
      <c r="C132" t="s">
        <v>22</v>
      </c>
      <c r="D132" t="s">
        <v>18</v>
      </c>
      <c r="F132" s="43">
        <v>44350</v>
      </c>
      <c r="G132" s="43">
        <v>44357</v>
      </c>
      <c r="H132">
        <v>1</v>
      </c>
      <c r="I132">
        <v>80</v>
      </c>
      <c r="L132">
        <v>0.25</v>
      </c>
      <c r="M132">
        <v>7.02</v>
      </c>
      <c r="N132">
        <v>7.02</v>
      </c>
      <c r="O132" t="s">
        <v>27</v>
      </c>
    </row>
    <row r="133" spans="1:15" x14ac:dyDescent="0.25">
      <c r="A133" t="s">
        <v>168</v>
      </c>
      <c r="B133" t="s">
        <v>42</v>
      </c>
      <c r="C133" t="s">
        <v>46</v>
      </c>
      <c r="D133" t="s">
        <v>18</v>
      </c>
      <c r="F133" s="43">
        <v>44137</v>
      </c>
      <c r="G133" s="43">
        <v>44160</v>
      </c>
      <c r="H133">
        <v>1</v>
      </c>
      <c r="I133">
        <v>80</v>
      </c>
      <c r="L133">
        <v>0.5</v>
      </c>
      <c r="M133">
        <v>26.58</v>
      </c>
      <c r="N133">
        <v>26.58</v>
      </c>
      <c r="O133" t="s">
        <v>19</v>
      </c>
    </row>
    <row r="134" spans="1:15" x14ac:dyDescent="0.25">
      <c r="A134" t="s">
        <v>821</v>
      </c>
      <c r="B134" t="s">
        <v>21</v>
      </c>
      <c r="C134" t="s">
        <v>22</v>
      </c>
      <c r="D134" t="s">
        <v>18</v>
      </c>
      <c r="F134" s="43">
        <v>44349</v>
      </c>
      <c r="G134" s="43">
        <v>44384</v>
      </c>
      <c r="H134">
        <v>1</v>
      </c>
      <c r="I134">
        <v>80</v>
      </c>
      <c r="L134">
        <v>0.5</v>
      </c>
      <c r="M134">
        <v>240.59</v>
      </c>
      <c r="N134">
        <v>240.59</v>
      </c>
      <c r="O134" t="s">
        <v>27</v>
      </c>
    </row>
    <row r="135" spans="1:15" x14ac:dyDescent="0.25">
      <c r="A135" t="s">
        <v>819</v>
      </c>
      <c r="B135" t="s">
        <v>25</v>
      </c>
      <c r="C135" t="s">
        <v>17</v>
      </c>
      <c r="D135" t="s">
        <v>18</v>
      </c>
      <c r="F135" s="43">
        <v>44349</v>
      </c>
      <c r="G135" s="43">
        <v>44377</v>
      </c>
      <c r="H135">
        <v>1</v>
      </c>
      <c r="I135">
        <v>80</v>
      </c>
      <c r="L135">
        <v>0.5</v>
      </c>
      <c r="M135">
        <v>588.54999999999995</v>
      </c>
      <c r="N135">
        <v>588.54999999999995</v>
      </c>
      <c r="O135" t="s">
        <v>19</v>
      </c>
    </row>
    <row r="136" spans="1:15" x14ac:dyDescent="0.25">
      <c r="A136" t="s">
        <v>818</v>
      </c>
      <c r="B136" t="s">
        <v>53</v>
      </c>
      <c r="C136" t="s">
        <v>17</v>
      </c>
      <c r="D136" t="s">
        <v>18</v>
      </c>
      <c r="F136" s="43">
        <v>44349</v>
      </c>
      <c r="G136" s="43">
        <v>44377</v>
      </c>
      <c r="H136">
        <v>1</v>
      </c>
      <c r="I136">
        <v>80</v>
      </c>
      <c r="L136">
        <v>0.5</v>
      </c>
      <c r="M136">
        <v>271.92</v>
      </c>
      <c r="N136">
        <v>271.92</v>
      </c>
      <c r="O136" t="s">
        <v>38</v>
      </c>
    </row>
    <row r="137" spans="1:15" x14ac:dyDescent="0.25">
      <c r="A137" t="s">
        <v>816</v>
      </c>
      <c r="B137" t="s">
        <v>16</v>
      </c>
      <c r="C137" t="s">
        <v>186</v>
      </c>
      <c r="D137" t="s">
        <v>18</v>
      </c>
      <c r="F137" s="43">
        <v>44349</v>
      </c>
      <c r="G137" s="43">
        <v>44380</v>
      </c>
      <c r="H137">
        <v>2</v>
      </c>
      <c r="I137">
        <v>140</v>
      </c>
      <c r="L137">
        <v>0.25</v>
      </c>
      <c r="M137">
        <v>57.39</v>
      </c>
      <c r="N137">
        <v>57.39</v>
      </c>
      <c r="O137" t="s">
        <v>19</v>
      </c>
    </row>
    <row r="138" spans="1:15" x14ac:dyDescent="0.25">
      <c r="A138" t="s">
        <v>810</v>
      </c>
      <c r="B138" t="s">
        <v>185</v>
      </c>
      <c r="C138" t="s">
        <v>186</v>
      </c>
      <c r="D138" t="s">
        <v>18</v>
      </c>
      <c r="F138" s="43">
        <v>44349</v>
      </c>
      <c r="G138" s="43">
        <v>44354</v>
      </c>
      <c r="H138">
        <v>1</v>
      </c>
      <c r="I138">
        <v>80</v>
      </c>
      <c r="L138">
        <v>0.5</v>
      </c>
      <c r="M138">
        <v>85.32</v>
      </c>
      <c r="N138">
        <v>85.32</v>
      </c>
      <c r="O138" t="s">
        <v>38</v>
      </c>
    </row>
    <row r="139" spans="1:15" x14ac:dyDescent="0.25">
      <c r="A139" t="s">
        <v>174</v>
      </c>
      <c r="B139" t="s">
        <v>53</v>
      </c>
      <c r="C139" t="s">
        <v>37</v>
      </c>
      <c r="D139" t="s">
        <v>18</v>
      </c>
      <c r="F139" s="43">
        <v>44138</v>
      </c>
      <c r="G139" s="43">
        <v>44173</v>
      </c>
      <c r="H139">
        <v>1</v>
      </c>
      <c r="I139">
        <v>80</v>
      </c>
      <c r="L139">
        <v>0.75</v>
      </c>
      <c r="M139">
        <v>28.5</v>
      </c>
      <c r="N139">
        <v>28.5</v>
      </c>
      <c r="O139" t="s">
        <v>38</v>
      </c>
    </row>
    <row r="140" spans="1:15" x14ac:dyDescent="0.25">
      <c r="A140" t="s">
        <v>809</v>
      </c>
      <c r="B140" t="s">
        <v>30</v>
      </c>
      <c r="C140" t="s">
        <v>31</v>
      </c>
      <c r="D140" t="s">
        <v>18</v>
      </c>
      <c r="F140" s="43">
        <v>44348</v>
      </c>
      <c r="H140">
        <v>2</v>
      </c>
      <c r="I140">
        <v>140</v>
      </c>
      <c r="M140">
        <v>85.35</v>
      </c>
      <c r="N140">
        <v>85.35</v>
      </c>
      <c r="O140" t="s">
        <v>27</v>
      </c>
    </row>
    <row r="141" spans="1:15" x14ac:dyDescent="0.25">
      <c r="A141" t="s">
        <v>808</v>
      </c>
      <c r="B141" t="s">
        <v>53</v>
      </c>
      <c r="C141" t="s">
        <v>17</v>
      </c>
      <c r="D141" t="s">
        <v>18</v>
      </c>
      <c r="F141" s="43">
        <v>44348</v>
      </c>
      <c r="G141" s="43">
        <v>44401</v>
      </c>
      <c r="H141">
        <v>2</v>
      </c>
      <c r="I141">
        <v>140</v>
      </c>
      <c r="L141">
        <v>1</v>
      </c>
      <c r="M141">
        <v>136.71</v>
      </c>
      <c r="N141">
        <v>136.71</v>
      </c>
      <c r="O141" t="s">
        <v>38</v>
      </c>
    </row>
    <row r="142" spans="1:15" x14ac:dyDescent="0.25">
      <c r="A142" t="s">
        <v>806</v>
      </c>
      <c r="B142" t="s">
        <v>30</v>
      </c>
      <c r="C142" t="s">
        <v>31</v>
      </c>
      <c r="D142" t="s">
        <v>18</v>
      </c>
      <c r="F142" s="43">
        <v>44348</v>
      </c>
      <c r="G142" s="43">
        <v>44376</v>
      </c>
      <c r="H142">
        <v>1</v>
      </c>
      <c r="I142">
        <v>80</v>
      </c>
      <c r="J142" t="s">
        <v>32</v>
      </c>
      <c r="K142" t="s">
        <v>32</v>
      </c>
      <c r="L142">
        <v>1</v>
      </c>
      <c r="M142">
        <v>43.43</v>
      </c>
      <c r="N142">
        <v>0</v>
      </c>
      <c r="O142" t="s">
        <v>372</v>
      </c>
    </row>
    <row r="143" spans="1:15" x14ac:dyDescent="0.25">
      <c r="A143" t="s">
        <v>801</v>
      </c>
      <c r="B143" t="s">
        <v>53</v>
      </c>
      <c r="C143" t="s">
        <v>31</v>
      </c>
      <c r="D143" t="s">
        <v>18</v>
      </c>
      <c r="F143" s="43">
        <v>44347</v>
      </c>
      <c r="G143" s="43">
        <v>44371</v>
      </c>
      <c r="H143">
        <v>1</v>
      </c>
      <c r="I143">
        <v>80</v>
      </c>
      <c r="K143" t="s">
        <v>32</v>
      </c>
      <c r="L143">
        <v>0.25</v>
      </c>
      <c r="M143">
        <v>69.150000000000006</v>
      </c>
      <c r="N143">
        <v>0</v>
      </c>
      <c r="O143" t="s">
        <v>38</v>
      </c>
    </row>
    <row r="144" spans="1:15" x14ac:dyDescent="0.25">
      <c r="A144" t="s">
        <v>179</v>
      </c>
      <c r="B144" t="s">
        <v>42</v>
      </c>
      <c r="C144" t="s">
        <v>17</v>
      </c>
      <c r="D144" t="s">
        <v>18</v>
      </c>
      <c r="F144" s="43">
        <v>44139</v>
      </c>
      <c r="G144" s="43">
        <v>44167</v>
      </c>
      <c r="H144">
        <v>1</v>
      </c>
      <c r="I144">
        <v>80</v>
      </c>
      <c r="L144">
        <v>0.5</v>
      </c>
      <c r="M144">
        <v>25.26</v>
      </c>
      <c r="N144">
        <v>25.26</v>
      </c>
      <c r="O144" t="s">
        <v>19</v>
      </c>
    </row>
    <row r="145" spans="1:15" x14ac:dyDescent="0.25">
      <c r="A145" t="s">
        <v>800</v>
      </c>
      <c r="B145" t="s">
        <v>42</v>
      </c>
      <c r="C145" t="s">
        <v>22</v>
      </c>
      <c r="D145" t="s">
        <v>18</v>
      </c>
      <c r="F145" s="43">
        <v>44347</v>
      </c>
      <c r="G145" s="43">
        <v>44371</v>
      </c>
      <c r="H145">
        <v>1</v>
      </c>
      <c r="I145">
        <v>80</v>
      </c>
      <c r="L145">
        <v>0.75</v>
      </c>
      <c r="M145">
        <v>86.48</v>
      </c>
      <c r="N145">
        <v>86.48</v>
      </c>
      <c r="O145" t="s">
        <v>27</v>
      </c>
    </row>
    <row r="146" spans="1:15" x14ac:dyDescent="0.25">
      <c r="A146" t="s">
        <v>799</v>
      </c>
      <c r="B146" t="s">
        <v>16</v>
      </c>
      <c r="C146" t="s">
        <v>186</v>
      </c>
      <c r="D146" t="s">
        <v>18</v>
      </c>
      <c r="F146" s="43">
        <v>44347</v>
      </c>
      <c r="G146" s="43">
        <v>44368</v>
      </c>
      <c r="H146">
        <v>2</v>
      </c>
      <c r="I146">
        <v>140</v>
      </c>
      <c r="L146">
        <v>0.5</v>
      </c>
      <c r="M146">
        <v>144</v>
      </c>
      <c r="N146">
        <v>144</v>
      </c>
      <c r="O146" t="s">
        <v>38</v>
      </c>
    </row>
    <row r="147" spans="1:15" x14ac:dyDescent="0.25">
      <c r="A147" t="s">
        <v>182</v>
      </c>
      <c r="B147" t="s">
        <v>30</v>
      </c>
      <c r="C147" t="s">
        <v>37</v>
      </c>
      <c r="D147" t="s">
        <v>18</v>
      </c>
      <c r="F147" s="43">
        <v>44142</v>
      </c>
      <c r="G147" s="43">
        <v>44174</v>
      </c>
      <c r="H147">
        <v>2</v>
      </c>
      <c r="I147">
        <v>140</v>
      </c>
      <c r="L147">
        <v>0.75</v>
      </c>
      <c r="M147">
        <v>62.13</v>
      </c>
      <c r="N147">
        <v>62.13</v>
      </c>
      <c r="O147" t="s">
        <v>19</v>
      </c>
    </row>
    <row r="148" spans="1:15" x14ac:dyDescent="0.25">
      <c r="A148" t="s">
        <v>798</v>
      </c>
      <c r="B148" t="s">
        <v>16</v>
      </c>
      <c r="C148" t="s">
        <v>186</v>
      </c>
      <c r="D148" t="s">
        <v>18</v>
      </c>
      <c r="F148" s="43">
        <v>44347</v>
      </c>
      <c r="G148" s="43">
        <v>44368</v>
      </c>
      <c r="H148">
        <v>2</v>
      </c>
      <c r="I148">
        <v>140</v>
      </c>
      <c r="L148">
        <v>0.25</v>
      </c>
      <c r="M148">
        <v>19.55</v>
      </c>
      <c r="N148">
        <v>19.55</v>
      </c>
      <c r="O148" t="s">
        <v>19</v>
      </c>
    </row>
    <row r="149" spans="1:15" x14ac:dyDescent="0.25">
      <c r="A149" t="s">
        <v>797</v>
      </c>
      <c r="B149" t="s">
        <v>53</v>
      </c>
      <c r="C149" t="s">
        <v>37</v>
      </c>
      <c r="D149" t="s">
        <v>18</v>
      </c>
      <c r="F149" s="43">
        <v>44347</v>
      </c>
      <c r="G149" s="43">
        <v>44356</v>
      </c>
      <c r="H149">
        <v>1</v>
      </c>
      <c r="I149">
        <v>80</v>
      </c>
      <c r="L149">
        <v>0.25</v>
      </c>
      <c r="M149">
        <v>182.08</v>
      </c>
      <c r="N149">
        <v>182.08</v>
      </c>
      <c r="O149" t="s">
        <v>38</v>
      </c>
    </row>
    <row r="150" spans="1:15" x14ac:dyDescent="0.25">
      <c r="A150" t="s">
        <v>794</v>
      </c>
      <c r="B150" t="s">
        <v>25</v>
      </c>
      <c r="C150" t="s">
        <v>31</v>
      </c>
      <c r="D150" t="s">
        <v>18</v>
      </c>
      <c r="E150" t="s">
        <v>32</v>
      </c>
      <c r="F150" s="43">
        <v>44343</v>
      </c>
      <c r="G150" s="43">
        <v>44369</v>
      </c>
      <c r="H150">
        <v>1</v>
      </c>
      <c r="I150">
        <v>80</v>
      </c>
      <c r="J150" t="s">
        <v>32</v>
      </c>
      <c r="K150" t="s">
        <v>32</v>
      </c>
      <c r="L150">
        <v>0.5</v>
      </c>
      <c r="M150">
        <v>50</v>
      </c>
      <c r="N150">
        <v>0</v>
      </c>
      <c r="O150" t="s">
        <v>372</v>
      </c>
    </row>
    <row r="151" spans="1:15" x14ac:dyDescent="0.25">
      <c r="A151" t="s">
        <v>188</v>
      </c>
      <c r="B151" t="s">
        <v>21</v>
      </c>
      <c r="C151" t="s">
        <v>22</v>
      </c>
      <c r="D151" t="s">
        <v>18</v>
      </c>
      <c r="F151" s="43">
        <v>44146</v>
      </c>
      <c r="G151" s="43">
        <v>44160</v>
      </c>
      <c r="H151">
        <v>1</v>
      </c>
      <c r="I151">
        <v>80</v>
      </c>
      <c r="L151">
        <v>0.25</v>
      </c>
      <c r="M151">
        <v>25.41</v>
      </c>
      <c r="N151">
        <v>25.41</v>
      </c>
      <c r="O151" t="s">
        <v>19</v>
      </c>
    </row>
    <row r="152" spans="1:15" x14ac:dyDescent="0.25">
      <c r="A152" t="s">
        <v>791</v>
      </c>
      <c r="B152" t="s">
        <v>127</v>
      </c>
      <c r="C152" t="s">
        <v>17</v>
      </c>
      <c r="D152" t="s">
        <v>18</v>
      </c>
      <c r="F152" s="43">
        <v>44343</v>
      </c>
      <c r="G152" s="43">
        <v>44357</v>
      </c>
      <c r="H152">
        <v>1</v>
      </c>
      <c r="I152">
        <v>80</v>
      </c>
      <c r="L152">
        <v>0.25</v>
      </c>
      <c r="M152">
        <v>156.49</v>
      </c>
      <c r="N152">
        <v>156.49</v>
      </c>
      <c r="O152" t="s">
        <v>38</v>
      </c>
    </row>
    <row r="153" spans="1:15" x14ac:dyDescent="0.25">
      <c r="A153" t="s">
        <v>790</v>
      </c>
      <c r="B153" t="s">
        <v>16</v>
      </c>
      <c r="C153" t="s">
        <v>186</v>
      </c>
      <c r="D153" t="s">
        <v>18</v>
      </c>
      <c r="F153" s="43">
        <v>44343</v>
      </c>
      <c r="G153" s="43">
        <v>44350</v>
      </c>
      <c r="H153">
        <v>1</v>
      </c>
      <c r="I153">
        <v>80</v>
      </c>
      <c r="L153">
        <v>0.25</v>
      </c>
      <c r="M153">
        <v>120</v>
      </c>
      <c r="N153">
        <v>120</v>
      </c>
      <c r="O153" t="s">
        <v>19</v>
      </c>
    </row>
    <row r="154" spans="1:15" x14ac:dyDescent="0.25">
      <c r="A154" t="s">
        <v>787</v>
      </c>
      <c r="B154" t="s">
        <v>30</v>
      </c>
      <c r="C154" t="s">
        <v>31</v>
      </c>
      <c r="D154" t="s">
        <v>18</v>
      </c>
      <c r="F154" s="43">
        <v>44342</v>
      </c>
      <c r="H154">
        <v>1</v>
      </c>
      <c r="I154">
        <v>80</v>
      </c>
      <c r="M154">
        <v>70</v>
      </c>
      <c r="N154">
        <v>70</v>
      </c>
      <c r="O154" t="s">
        <v>27</v>
      </c>
    </row>
    <row r="155" spans="1:15" x14ac:dyDescent="0.25">
      <c r="A155" t="s">
        <v>786</v>
      </c>
      <c r="B155" t="s">
        <v>25</v>
      </c>
      <c r="C155" t="s">
        <v>37</v>
      </c>
      <c r="D155" t="s">
        <v>18</v>
      </c>
      <c r="F155" s="43">
        <v>44342</v>
      </c>
      <c r="H155">
        <v>1</v>
      </c>
      <c r="I155">
        <v>80</v>
      </c>
      <c r="M155">
        <v>377.6</v>
      </c>
      <c r="N155">
        <v>377.6</v>
      </c>
      <c r="O155" t="s">
        <v>19</v>
      </c>
    </row>
    <row r="156" spans="1:15" x14ac:dyDescent="0.25">
      <c r="A156" t="s">
        <v>193</v>
      </c>
      <c r="B156" t="s">
        <v>42</v>
      </c>
      <c r="C156" t="s">
        <v>17</v>
      </c>
      <c r="D156" t="s">
        <v>18</v>
      </c>
      <c r="F156" s="43">
        <v>44147</v>
      </c>
      <c r="G156" s="43">
        <v>44161</v>
      </c>
      <c r="H156">
        <v>1</v>
      </c>
      <c r="I156">
        <v>80</v>
      </c>
      <c r="L156">
        <v>0.5</v>
      </c>
      <c r="M156">
        <v>12</v>
      </c>
      <c r="N156">
        <v>12</v>
      </c>
      <c r="O156" t="s">
        <v>19</v>
      </c>
    </row>
    <row r="157" spans="1:15" x14ac:dyDescent="0.25">
      <c r="A157" t="s">
        <v>785</v>
      </c>
      <c r="B157" t="s">
        <v>21</v>
      </c>
      <c r="C157" t="s">
        <v>37</v>
      </c>
      <c r="D157" t="s">
        <v>18</v>
      </c>
      <c r="F157" s="43">
        <v>44342</v>
      </c>
      <c r="G157" s="43">
        <v>44382</v>
      </c>
      <c r="H157">
        <v>2</v>
      </c>
      <c r="I157">
        <v>140</v>
      </c>
      <c r="K157" t="s">
        <v>32</v>
      </c>
      <c r="L157">
        <v>1.25</v>
      </c>
      <c r="M157">
        <v>300.72000000000003</v>
      </c>
      <c r="N157">
        <v>0</v>
      </c>
      <c r="O157" t="s">
        <v>38</v>
      </c>
    </row>
    <row r="158" spans="1:15" x14ac:dyDescent="0.25">
      <c r="A158" t="s">
        <v>782</v>
      </c>
      <c r="B158" t="s">
        <v>53</v>
      </c>
      <c r="C158" t="s">
        <v>31</v>
      </c>
      <c r="D158" t="s">
        <v>18</v>
      </c>
      <c r="F158" s="43">
        <v>44342</v>
      </c>
      <c r="G158" s="43">
        <v>44377</v>
      </c>
      <c r="H158">
        <v>1</v>
      </c>
      <c r="I158">
        <v>80</v>
      </c>
      <c r="L158">
        <v>0.25</v>
      </c>
      <c r="M158">
        <v>178.36</v>
      </c>
      <c r="N158">
        <v>178.36</v>
      </c>
      <c r="O158" t="s">
        <v>38</v>
      </c>
    </row>
    <row r="159" spans="1:15" x14ac:dyDescent="0.25">
      <c r="A159" t="s">
        <v>196</v>
      </c>
      <c r="B159" t="s">
        <v>42</v>
      </c>
      <c r="C159" t="s">
        <v>17</v>
      </c>
      <c r="D159" t="s">
        <v>18</v>
      </c>
      <c r="E159" t="s">
        <v>32</v>
      </c>
      <c r="F159" s="43">
        <v>44149</v>
      </c>
      <c r="G159" s="43">
        <v>44167</v>
      </c>
      <c r="H159">
        <v>1</v>
      </c>
      <c r="I159">
        <v>80</v>
      </c>
      <c r="L159">
        <v>0.25</v>
      </c>
      <c r="M159">
        <v>26.58</v>
      </c>
      <c r="N159">
        <v>26.58</v>
      </c>
      <c r="O159" t="s">
        <v>27</v>
      </c>
    </row>
    <row r="160" spans="1:15" x14ac:dyDescent="0.25">
      <c r="A160" t="s">
        <v>197</v>
      </c>
      <c r="B160" t="s">
        <v>42</v>
      </c>
      <c r="C160" t="s">
        <v>17</v>
      </c>
      <c r="D160" t="s">
        <v>18</v>
      </c>
      <c r="F160" s="43">
        <v>44151</v>
      </c>
      <c r="G160" s="43">
        <v>44167</v>
      </c>
      <c r="H160">
        <v>1</v>
      </c>
      <c r="I160">
        <v>80</v>
      </c>
      <c r="L160">
        <v>0.5</v>
      </c>
      <c r="M160">
        <v>13.42</v>
      </c>
      <c r="N160">
        <v>13.42</v>
      </c>
      <c r="O160" t="s">
        <v>38</v>
      </c>
    </row>
    <row r="161" spans="1:15" x14ac:dyDescent="0.25">
      <c r="A161" t="s">
        <v>781</v>
      </c>
      <c r="B161" t="s">
        <v>53</v>
      </c>
      <c r="C161" t="s">
        <v>31</v>
      </c>
      <c r="D161" t="s">
        <v>18</v>
      </c>
      <c r="F161" s="43">
        <v>44342</v>
      </c>
      <c r="G161" s="43">
        <v>44369</v>
      </c>
      <c r="H161">
        <v>1</v>
      </c>
      <c r="I161">
        <v>80</v>
      </c>
      <c r="L161">
        <v>0.25</v>
      </c>
      <c r="M161">
        <v>120</v>
      </c>
      <c r="N161">
        <v>120</v>
      </c>
      <c r="O161" t="s">
        <v>19</v>
      </c>
    </row>
    <row r="162" spans="1:15" x14ac:dyDescent="0.25">
      <c r="A162" t="s">
        <v>778</v>
      </c>
      <c r="B162" t="s">
        <v>42</v>
      </c>
      <c r="C162" t="s">
        <v>37</v>
      </c>
      <c r="D162" t="s">
        <v>18</v>
      </c>
      <c r="F162" s="43">
        <v>44342</v>
      </c>
      <c r="G162" s="43">
        <v>44361</v>
      </c>
      <c r="H162">
        <v>1</v>
      </c>
      <c r="I162">
        <v>80</v>
      </c>
      <c r="L162">
        <v>0.25</v>
      </c>
      <c r="M162">
        <v>42.66</v>
      </c>
      <c r="N162">
        <v>42.66</v>
      </c>
      <c r="O162" t="s">
        <v>19</v>
      </c>
    </row>
    <row r="163" spans="1:15" x14ac:dyDescent="0.25">
      <c r="A163" t="s">
        <v>200</v>
      </c>
      <c r="B163" t="s">
        <v>25</v>
      </c>
      <c r="C163" t="s">
        <v>17</v>
      </c>
      <c r="D163" t="s">
        <v>18</v>
      </c>
      <c r="E163" t="s">
        <v>32</v>
      </c>
      <c r="F163" s="43">
        <v>44152</v>
      </c>
      <c r="G163" s="43">
        <v>44180</v>
      </c>
      <c r="H163">
        <v>2</v>
      </c>
      <c r="I163">
        <v>140</v>
      </c>
      <c r="L163">
        <v>0.5</v>
      </c>
      <c r="M163">
        <v>338.07</v>
      </c>
      <c r="N163">
        <v>338.07</v>
      </c>
      <c r="O163" t="s">
        <v>19</v>
      </c>
    </row>
    <row r="164" spans="1:15" x14ac:dyDescent="0.25">
      <c r="A164" t="s">
        <v>201</v>
      </c>
      <c r="B164" t="s">
        <v>53</v>
      </c>
      <c r="C164" t="s">
        <v>37</v>
      </c>
      <c r="D164" t="s">
        <v>18</v>
      </c>
      <c r="F164" s="43">
        <v>44153</v>
      </c>
      <c r="G164" s="43">
        <v>44165</v>
      </c>
      <c r="H164">
        <v>2</v>
      </c>
      <c r="I164">
        <v>140</v>
      </c>
      <c r="L164">
        <v>1.5</v>
      </c>
      <c r="M164">
        <v>0.98</v>
      </c>
      <c r="N164">
        <v>0.98</v>
      </c>
      <c r="O164" t="s">
        <v>38</v>
      </c>
    </row>
    <row r="165" spans="1:15" x14ac:dyDescent="0.25">
      <c r="A165" t="s">
        <v>202</v>
      </c>
      <c r="B165" t="s">
        <v>53</v>
      </c>
      <c r="C165" t="s">
        <v>17</v>
      </c>
      <c r="D165" t="s">
        <v>18</v>
      </c>
      <c r="F165" s="43">
        <v>44153</v>
      </c>
      <c r="G165" s="43">
        <v>44165</v>
      </c>
      <c r="H165">
        <v>1</v>
      </c>
      <c r="I165">
        <v>80</v>
      </c>
      <c r="L165">
        <v>0.5</v>
      </c>
      <c r="M165">
        <v>14.88</v>
      </c>
      <c r="N165">
        <v>14.88</v>
      </c>
      <c r="O165" t="s">
        <v>19</v>
      </c>
    </row>
    <row r="166" spans="1:15" x14ac:dyDescent="0.25">
      <c r="A166" t="s">
        <v>203</v>
      </c>
      <c r="B166" t="s">
        <v>21</v>
      </c>
      <c r="C166" t="s">
        <v>22</v>
      </c>
      <c r="D166" t="s">
        <v>18</v>
      </c>
      <c r="F166" s="43">
        <v>44154</v>
      </c>
      <c r="G166" s="43">
        <v>44165</v>
      </c>
      <c r="H166">
        <v>1</v>
      </c>
      <c r="I166">
        <v>80</v>
      </c>
      <c r="L166">
        <v>0.5</v>
      </c>
      <c r="M166">
        <v>81.900000000000006</v>
      </c>
      <c r="N166">
        <v>81.900000000000006</v>
      </c>
      <c r="O166" t="s">
        <v>19</v>
      </c>
    </row>
    <row r="167" spans="1:15" x14ac:dyDescent="0.25">
      <c r="A167" t="s">
        <v>204</v>
      </c>
      <c r="B167" t="s">
        <v>30</v>
      </c>
      <c r="C167" t="s">
        <v>37</v>
      </c>
      <c r="D167" t="s">
        <v>18</v>
      </c>
      <c r="F167" s="43">
        <v>44154</v>
      </c>
      <c r="G167" s="43">
        <v>44168</v>
      </c>
      <c r="H167">
        <v>2</v>
      </c>
      <c r="I167">
        <v>140</v>
      </c>
      <c r="L167">
        <v>0.25</v>
      </c>
      <c r="M167">
        <v>21.33</v>
      </c>
      <c r="N167">
        <v>21.33</v>
      </c>
      <c r="O167" t="s">
        <v>19</v>
      </c>
    </row>
    <row r="168" spans="1:15" x14ac:dyDescent="0.25">
      <c r="A168" t="s">
        <v>205</v>
      </c>
      <c r="B168" t="s">
        <v>25</v>
      </c>
      <c r="C168" t="s">
        <v>17</v>
      </c>
      <c r="D168" t="s">
        <v>18</v>
      </c>
      <c r="F168" s="43">
        <v>44154</v>
      </c>
      <c r="G168" s="43">
        <v>44168</v>
      </c>
      <c r="H168">
        <v>1</v>
      </c>
      <c r="I168">
        <v>80</v>
      </c>
      <c r="L168">
        <v>0.25</v>
      </c>
      <c r="M168">
        <v>120</v>
      </c>
      <c r="N168">
        <v>120</v>
      </c>
      <c r="O168" t="s">
        <v>27</v>
      </c>
    </row>
    <row r="169" spans="1:15" x14ac:dyDescent="0.25">
      <c r="A169" t="s">
        <v>777</v>
      </c>
      <c r="B169" t="s">
        <v>53</v>
      </c>
      <c r="C169" t="s">
        <v>31</v>
      </c>
      <c r="D169" t="s">
        <v>18</v>
      </c>
      <c r="F169" s="43">
        <v>44342</v>
      </c>
      <c r="G169" s="43">
        <v>44361</v>
      </c>
      <c r="H169">
        <v>2</v>
      </c>
      <c r="I169">
        <v>140</v>
      </c>
      <c r="K169" t="s">
        <v>32</v>
      </c>
      <c r="L169">
        <v>0.25</v>
      </c>
      <c r="M169">
        <v>27.49</v>
      </c>
      <c r="N169">
        <v>0</v>
      </c>
      <c r="O169" t="s">
        <v>38</v>
      </c>
    </row>
    <row r="170" spans="1:15" x14ac:dyDescent="0.25">
      <c r="A170" t="s">
        <v>776</v>
      </c>
      <c r="B170" t="s">
        <v>53</v>
      </c>
      <c r="C170" t="s">
        <v>31</v>
      </c>
      <c r="D170" t="s">
        <v>18</v>
      </c>
      <c r="F170" s="43">
        <v>44342</v>
      </c>
      <c r="G170" s="43">
        <v>44349</v>
      </c>
      <c r="H170">
        <v>2</v>
      </c>
      <c r="I170">
        <v>140</v>
      </c>
      <c r="L170">
        <v>0.25</v>
      </c>
      <c r="M170">
        <v>445.78</v>
      </c>
      <c r="N170">
        <v>445.78</v>
      </c>
      <c r="O170" t="s">
        <v>19</v>
      </c>
    </row>
    <row r="171" spans="1:15" x14ac:dyDescent="0.25">
      <c r="A171" t="s">
        <v>772</v>
      </c>
      <c r="B171" t="s">
        <v>30</v>
      </c>
      <c r="C171" t="s">
        <v>31</v>
      </c>
      <c r="D171" t="s">
        <v>18</v>
      </c>
      <c r="F171" s="43">
        <v>44341</v>
      </c>
      <c r="G171" s="43">
        <v>44396</v>
      </c>
      <c r="H171">
        <v>1</v>
      </c>
      <c r="I171">
        <v>80</v>
      </c>
      <c r="L171">
        <v>0.5</v>
      </c>
      <c r="M171">
        <v>147.24</v>
      </c>
      <c r="N171">
        <v>147.24</v>
      </c>
      <c r="O171" t="s">
        <v>38</v>
      </c>
    </row>
    <row r="172" spans="1:15" x14ac:dyDescent="0.25">
      <c r="A172" t="s">
        <v>770</v>
      </c>
      <c r="B172" t="s">
        <v>42</v>
      </c>
      <c r="C172" t="s">
        <v>17</v>
      </c>
      <c r="D172" t="s">
        <v>18</v>
      </c>
      <c r="F172" s="43">
        <v>44341</v>
      </c>
      <c r="G172" s="43">
        <v>44363</v>
      </c>
      <c r="H172">
        <v>2</v>
      </c>
      <c r="I172">
        <v>140</v>
      </c>
      <c r="L172">
        <v>0.25</v>
      </c>
      <c r="M172">
        <v>396.29</v>
      </c>
      <c r="N172">
        <v>396.29</v>
      </c>
      <c r="O172" t="s">
        <v>38</v>
      </c>
    </row>
    <row r="173" spans="1:15" x14ac:dyDescent="0.25">
      <c r="A173" t="s">
        <v>210</v>
      </c>
      <c r="B173" t="s">
        <v>53</v>
      </c>
      <c r="C173" t="s">
        <v>46</v>
      </c>
      <c r="D173" t="s">
        <v>18</v>
      </c>
      <c r="F173" s="43">
        <v>44158</v>
      </c>
      <c r="G173" s="43">
        <v>44203</v>
      </c>
      <c r="H173">
        <v>1</v>
      </c>
      <c r="I173">
        <v>80</v>
      </c>
      <c r="L173">
        <v>0.25</v>
      </c>
      <c r="M173">
        <v>156</v>
      </c>
      <c r="N173">
        <v>156</v>
      </c>
      <c r="O173" t="s">
        <v>19</v>
      </c>
    </row>
    <row r="174" spans="1:15" x14ac:dyDescent="0.25">
      <c r="A174" t="s">
        <v>211</v>
      </c>
      <c r="B174" t="s">
        <v>21</v>
      </c>
      <c r="C174" t="s">
        <v>22</v>
      </c>
      <c r="D174" t="s">
        <v>18</v>
      </c>
      <c r="F174" s="43">
        <v>44158</v>
      </c>
      <c r="G174" s="43">
        <v>44212</v>
      </c>
      <c r="H174">
        <v>1</v>
      </c>
      <c r="I174">
        <v>80</v>
      </c>
      <c r="L174">
        <v>0.25</v>
      </c>
      <c r="M174">
        <v>45.73</v>
      </c>
      <c r="N174">
        <v>45.73</v>
      </c>
      <c r="O174" t="s">
        <v>19</v>
      </c>
    </row>
    <row r="175" spans="1:15" x14ac:dyDescent="0.25">
      <c r="A175" t="s">
        <v>769</v>
      </c>
      <c r="B175" t="s">
        <v>42</v>
      </c>
      <c r="C175" t="s">
        <v>37</v>
      </c>
      <c r="D175" t="s">
        <v>18</v>
      </c>
      <c r="F175" s="43">
        <v>44341</v>
      </c>
      <c r="G175" s="43">
        <v>44361</v>
      </c>
      <c r="H175">
        <v>2</v>
      </c>
      <c r="I175">
        <v>140</v>
      </c>
      <c r="L175">
        <v>1.25</v>
      </c>
      <c r="M175">
        <v>9.6</v>
      </c>
      <c r="N175">
        <v>9.6</v>
      </c>
      <c r="O175" t="s">
        <v>38</v>
      </c>
    </row>
    <row r="176" spans="1:15" x14ac:dyDescent="0.25">
      <c r="A176" t="s">
        <v>768</v>
      </c>
      <c r="B176" t="s">
        <v>53</v>
      </c>
      <c r="C176" t="s">
        <v>17</v>
      </c>
      <c r="D176" t="s">
        <v>18</v>
      </c>
      <c r="F176" s="43">
        <v>44341</v>
      </c>
      <c r="G176" s="43">
        <v>44366</v>
      </c>
      <c r="H176">
        <v>1</v>
      </c>
      <c r="I176">
        <v>80</v>
      </c>
      <c r="L176">
        <v>0.5</v>
      </c>
      <c r="M176">
        <v>26.57</v>
      </c>
      <c r="N176">
        <v>26.57</v>
      </c>
      <c r="O176" t="s">
        <v>38</v>
      </c>
    </row>
    <row r="177" spans="1:15" x14ac:dyDescent="0.25">
      <c r="A177" t="s">
        <v>767</v>
      </c>
      <c r="B177" t="s">
        <v>53</v>
      </c>
      <c r="C177" t="s">
        <v>37</v>
      </c>
      <c r="D177" t="s">
        <v>18</v>
      </c>
      <c r="F177" s="43">
        <v>44340</v>
      </c>
      <c r="G177" s="43">
        <v>44396</v>
      </c>
      <c r="H177">
        <v>1</v>
      </c>
      <c r="I177">
        <v>80</v>
      </c>
      <c r="L177">
        <v>0.25</v>
      </c>
      <c r="M177">
        <v>30</v>
      </c>
      <c r="N177">
        <v>30</v>
      </c>
      <c r="O177" t="s">
        <v>38</v>
      </c>
    </row>
    <row r="178" spans="1:15" x14ac:dyDescent="0.25">
      <c r="A178" t="s">
        <v>765</v>
      </c>
      <c r="B178" t="s">
        <v>21</v>
      </c>
      <c r="C178" t="s">
        <v>37</v>
      </c>
      <c r="D178" t="s">
        <v>18</v>
      </c>
      <c r="F178" s="43">
        <v>44340</v>
      </c>
      <c r="G178" s="43">
        <v>44389</v>
      </c>
      <c r="H178">
        <v>2</v>
      </c>
      <c r="I178">
        <v>140</v>
      </c>
      <c r="L178">
        <v>0.75</v>
      </c>
      <c r="M178">
        <v>239.54</v>
      </c>
      <c r="N178">
        <v>239.54</v>
      </c>
      <c r="O178" t="s">
        <v>19</v>
      </c>
    </row>
    <row r="179" spans="1:15" x14ac:dyDescent="0.25">
      <c r="A179" t="s">
        <v>756</v>
      </c>
      <c r="B179" t="s">
        <v>16</v>
      </c>
      <c r="C179" t="s">
        <v>186</v>
      </c>
      <c r="D179" t="s">
        <v>18</v>
      </c>
      <c r="F179" s="43">
        <v>44336</v>
      </c>
      <c r="G179" s="43">
        <v>44393</v>
      </c>
      <c r="H179">
        <v>2</v>
      </c>
      <c r="I179">
        <v>140</v>
      </c>
      <c r="L179">
        <v>0.25</v>
      </c>
      <c r="M179">
        <v>14.42</v>
      </c>
      <c r="N179">
        <v>14.42</v>
      </c>
      <c r="O179" t="s">
        <v>19</v>
      </c>
    </row>
    <row r="180" spans="1:15" x14ac:dyDescent="0.25">
      <c r="A180" t="s">
        <v>753</v>
      </c>
      <c r="B180" t="s">
        <v>30</v>
      </c>
      <c r="C180" t="s">
        <v>31</v>
      </c>
      <c r="D180" t="s">
        <v>18</v>
      </c>
      <c r="F180" s="43">
        <v>44336</v>
      </c>
      <c r="G180" s="43">
        <v>44364</v>
      </c>
      <c r="H180">
        <v>1</v>
      </c>
      <c r="I180">
        <v>80</v>
      </c>
      <c r="L180">
        <v>0.5</v>
      </c>
      <c r="M180">
        <v>74.53</v>
      </c>
      <c r="N180">
        <v>74.53</v>
      </c>
      <c r="O180" t="s">
        <v>19</v>
      </c>
    </row>
    <row r="181" spans="1:15" x14ac:dyDescent="0.25">
      <c r="A181" t="s">
        <v>218</v>
      </c>
      <c r="B181" t="s">
        <v>53</v>
      </c>
      <c r="C181" t="s">
        <v>17</v>
      </c>
      <c r="D181" t="s">
        <v>18</v>
      </c>
      <c r="E181" t="s">
        <v>32</v>
      </c>
      <c r="F181" s="43">
        <v>44160</v>
      </c>
      <c r="G181" s="43">
        <v>44172</v>
      </c>
      <c r="H181">
        <v>1</v>
      </c>
      <c r="I181">
        <v>80</v>
      </c>
      <c r="L181">
        <v>0.5</v>
      </c>
      <c r="M181">
        <v>133.37</v>
      </c>
      <c r="N181">
        <v>133.37</v>
      </c>
      <c r="O181" t="s">
        <v>19</v>
      </c>
    </row>
    <row r="182" spans="1:15" x14ac:dyDescent="0.25">
      <c r="A182" t="s">
        <v>219</v>
      </c>
      <c r="B182" t="s">
        <v>42</v>
      </c>
      <c r="C182" t="s">
        <v>17</v>
      </c>
      <c r="D182" t="s">
        <v>18</v>
      </c>
      <c r="F182" s="43">
        <v>44160</v>
      </c>
      <c r="G182" s="43">
        <v>44200</v>
      </c>
      <c r="H182">
        <v>1</v>
      </c>
      <c r="I182">
        <v>80</v>
      </c>
      <c r="L182">
        <v>0.5</v>
      </c>
      <c r="M182">
        <v>66.86</v>
      </c>
      <c r="N182">
        <v>66.86</v>
      </c>
      <c r="O182" t="s">
        <v>19</v>
      </c>
    </row>
    <row r="183" spans="1:15" x14ac:dyDescent="0.25">
      <c r="A183" t="s">
        <v>220</v>
      </c>
      <c r="B183" t="s">
        <v>42</v>
      </c>
      <c r="C183" t="s">
        <v>17</v>
      </c>
      <c r="D183" t="s">
        <v>18</v>
      </c>
      <c r="F183" s="43">
        <v>44160</v>
      </c>
      <c r="G183" s="43">
        <v>44200</v>
      </c>
      <c r="H183">
        <v>1</v>
      </c>
      <c r="I183">
        <v>80</v>
      </c>
      <c r="L183">
        <v>0.75</v>
      </c>
      <c r="M183">
        <v>94.26</v>
      </c>
      <c r="N183">
        <v>94.26</v>
      </c>
      <c r="O183" t="s">
        <v>27</v>
      </c>
    </row>
    <row r="184" spans="1:15" x14ac:dyDescent="0.25">
      <c r="A184" t="s">
        <v>221</v>
      </c>
      <c r="B184" t="s">
        <v>42</v>
      </c>
      <c r="C184" t="s">
        <v>17</v>
      </c>
      <c r="D184" t="s">
        <v>18</v>
      </c>
      <c r="F184" s="43">
        <v>44160</v>
      </c>
      <c r="G184" s="43">
        <v>44200</v>
      </c>
      <c r="H184">
        <v>1</v>
      </c>
      <c r="I184">
        <v>80</v>
      </c>
      <c r="L184">
        <v>0.25</v>
      </c>
      <c r="M184">
        <v>120</v>
      </c>
      <c r="N184">
        <v>120</v>
      </c>
      <c r="O184" t="s">
        <v>38</v>
      </c>
    </row>
    <row r="185" spans="1:15" x14ac:dyDescent="0.25">
      <c r="A185" t="s">
        <v>750</v>
      </c>
      <c r="B185" t="s">
        <v>185</v>
      </c>
      <c r="C185" t="s">
        <v>186</v>
      </c>
      <c r="D185" t="s">
        <v>18</v>
      </c>
      <c r="F185" s="43">
        <v>44335</v>
      </c>
      <c r="G185" s="43">
        <v>44376</v>
      </c>
      <c r="H185">
        <v>2</v>
      </c>
      <c r="I185">
        <v>140</v>
      </c>
      <c r="J185" t="s">
        <v>32</v>
      </c>
      <c r="K185" t="s">
        <v>32</v>
      </c>
      <c r="L185">
        <v>0.25</v>
      </c>
      <c r="M185">
        <v>14.7</v>
      </c>
      <c r="N185">
        <v>0</v>
      </c>
      <c r="O185" t="s">
        <v>372</v>
      </c>
    </row>
    <row r="186" spans="1:15" x14ac:dyDescent="0.25">
      <c r="A186" t="s">
        <v>748</v>
      </c>
      <c r="B186" t="s">
        <v>21</v>
      </c>
      <c r="C186" t="s">
        <v>22</v>
      </c>
      <c r="D186" t="s">
        <v>18</v>
      </c>
      <c r="F186" s="43">
        <v>44335</v>
      </c>
      <c r="G186" s="43">
        <v>44347</v>
      </c>
      <c r="H186">
        <v>1</v>
      </c>
      <c r="I186">
        <v>80</v>
      </c>
      <c r="L186">
        <v>0.5</v>
      </c>
      <c r="M186">
        <v>50.57</v>
      </c>
      <c r="N186">
        <v>50.57</v>
      </c>
      <c r="O186" t="s">
        <v>27</v>
      </c>
    </row>
    <row r="187" spans="1:15" x14ac:dyDescent="0.25">
      <c r="A187" t="s">
        <v>224</v>
      </c>
      <c r="B187" t="s">
        <v>53</v>
      </c>
      <c r="C187" t="s">
        <v>37</v>
      </c>
      <c r="D187" t="s">
        <v>18</v>
      </c>
      <c r="F187" s="43">
        <v>44161</v>
      </c>
      <c r="G187" s="43">
        <v>44175</v>
      </c>
      <c r="H187">
        <v>1</v>
      </c>
      <c r="I187">
        <v>80</v>
      </c>
      <c r="L187">
        <v>0.5</v>
      </c>
      <c r="M187">
        <v>33</v>
      </c>
      <c r="N187">
        <v>33</v>
      </c>
      <c r="O187" t="s">
        <v>38</v>
      </c>
    </row>
    <row r="188" spans="1:15" x14ac:dyDescent="0.25">
      <c r="A188" t="s">
        <v>225</v>
      </c>
      <c r="B188" t="s">
        <v>30</v>
      </c>
      <c r="C188" t="s">
        <v>46</v>
      </c>
      <c r="D188" t="s">
        <v>18</v>
      </c>
      <c r="F188" s="43">
        <v>44161</v>
      </c>
      <c r="G188" s="43">
        <v>44207</v>
      </c>
      <c r="H188">
        <v>1</v>
      </c>
      <c r="I188">
        <v>80</v>
      </c>
      <c r="L188">
        <v>0.25</v>
      </c>
      <c r="M188">
        <v>21.33</v>
      </c>
      <c r="N188">
        <v>21.33</v>
      </c>
      <c r="O188" t="s">
        <v>38</v>
      </c>
    </row>
    <row r="189" spans="1:15" x14ac:dyDescent="0.25">
      <c r="A189" t="s">
        <v>747</v>
      </c>
      <c r="B189" t="s">
        <v>21</v>
      </c>
      <c r="C189" t="s">
        <v>22</v>
      </c>
      <c r="D189" t="s">
        <v>18</v>
      </c>
      <c r="F189" s="43">
        <v>44335</v>
      </c>
      <c r="G189" s="43">
        <v>44347</v>
      </c>
      <c r="H189">
        <v>1</v>
      </c>
      <c r="I189">
        <v>80</v>
      </c>
      <c r="L189">
        <v>0.5</v>
      </c>
      <c r="M189">
        <v>29</v>
      </c>
      <c r="N189">
        <v>29</v>
      </c>
      <c r="O189" t="s">
        <v>19</v>
      </c>
    </row>
    <row r="190" spans="1:15" x14ac:dyDescent="0.25">
      <c r="A190" t="s">
        <v>746</v>
      </c>
      <c r="B190" t="s">
        <v>21</v>
      </c>
      <c r="C190" t="s">
        <v>22</v>
      </c>
      <c r="D190" t="s">
        <v>18</v>
      </c>
      <c r="F190" s="43">
        <v>44335</v>
      </c>
      <c r="G190" s="43">
        <v>44347</v>
      </c>
      <c r="H190">
        <v>1</v>
      </c>
      <c r="I190">
        <v>80</v>
      </c>
      <c r="L190">
        <v>0.5</v>
      </c>
      <c r="M190">
        <v>7.02</v>
      </c>
      <c r="N190">
        <v>7.02</v>
      </c>
      <c r="O190" t="s">
        <v>27</v>
      </c>
    </row>
    <row r="191" spans="1:15" x14ac:dyDescent="0.25">
      <c r="A191" t="s">
        <v>743</v>
      </c>
      <c r="B191" t="s">
        <v>42</v>
      </c>
      <c r="C191" t="s">
        <v>17</v>
      </c>
      <c r="D191" t="s">
        <v>18</v>
      </c>
      <c r="F191" s="43">
        <v>44334</v>
      </c>
      <c r="G191" s="43">
        <v>44369</v>
      </c>
      <c r="H191">
        <v>1</v>
      </c>
      <c r="I191">
        <v>80</v>
      </c>
      <c r="L191">
        <v>0.25</v>
      </c>
      <c r="M191">
        <v>44.92</v>
      </c>
      <c r="N191">
        <v>44.92</v>
      </c>
      <c r="O191" t="s">
        <v>38</v>
      </c>
    </row>
    <row r="192" spans="1:15" x14ac:dyDescent="0.25">
      <c r="A192" t="s">
        <v>741</v>
      </c>
      <c r="B192" t="s">
        <v>16</v>
      </c>
      <c r="C192" t="s">
        <v>186</v>
      </c>
      <c r="D192" t="s">
        <v>18</v>
      </c>
      <c r="F192" s="43">
        <v>44334</v>
      </c>
      <c r="G192" s="43">
        <v>44349</v>
      </c>
      <c r="H192">
        <v>2</v>
      </c>
      <c r="I192">
        <v>140</v>
      </c>
      <c r="L192">
        <v>0.25</v>
      </c>
      <c r="M192">
        <v>167</v>
      </c>
      <c r="N192">
        <v>167</v>
      </c>
      <c r="O192" t="s">
        <v>19</v>
      </c>
    </row>
    <row r="193" spans="1:15" x14ac:dyDescent="0.25">
      <c r="A193" t="s">
        <v>739</v>
      </c>
      <c r="B193" t="s">
        <v>30</v>
      </c>
      <c r="C193" t="s">
        <v>37</v>
      </c>
      <c r="D193" t="s">
        <v>18</v>
      </c>
      <c r="F193" s="43">
        <v>44334</v>
      </c>
      <c r="G193" s="43">
        <v>44350</v>
      </c>
      <c r="H193">
        <v>2</v>
      </c>
      <c r="I193">
        <v>140</v>
      </c>
      <c r="L193">
        <v>0.75</v>
      </c>
      <c r="M193">
        <v>319.02</v>
      </c>
      <c r="N193">
        <v>319.02</v>
      </c>
      <c r="O193" t="s">
        <v>38</v>
      </c>
    </row>
    <row r="194" spans="1:15" x14ac:dyDescent="0.25">
      <c r="A194" t="s">
        <v>736</v>
      </c>
      <c r="B194" t="s">
        <v>127</v>
      </c>
      <c r="C194" t="s">
        <v>186</v>
      </c>
      <c r="D194" t="s">
        <v>18</v>
      </c>
      <c r="F194" s="43">
        <v>44333</v>
      </c>
      <c r="G194" s="43">
        <v>44393</v>
      </c>
      <c r="H194">
        <v>2</v>
      </c>
      <c r="I194">
        <v>140</v>
      </c>
      <c r="L194">
        <v>0.5</v>
      </c>
      <c r="M194">
        <v>304.19</v>
      </c>
      <c r="N194">
        <v>304.19</v>
      </c>
      <c r="O194" t="s">
        <v>38</v>
      </c>
    </row>
    <row r="195" spans="1:15" x14ac:dyDescent="0.25">
      <c r="A195" t="s">
        <v>232</v>
      </c>
      <c r="B195" t="s">
        <v>42</v>
      </c>
      <c r="C195" t="s">
        <v>17</v>
      </c>
      <c r="D195" t="s">
        <v>18</v>
      </c>
      <c r="F195" s="43">
        <v>44165</v>
      </c>
      <c r="G195" s="43">
        <v>44200</v>
      </c>
      <c r="H195">
        <v>1</v>
      </c>
      <c r="I195">
        <v>80</v>
      </c>
      <c r="L195">
        <v>0.25</v>
      </c>
      <c r="M195">
        <v>21.21</v>
      </c>
      <c r="N195">
        <v>21.21</v>
      </c>
      <c r="O195" t="s">
        <v>27</v>
      </c>
    </row>
    <row r="196" spans="1:15" x14ac:dyDescent="0.25">
      <c r="A196" t="s">
        <v>233</v>
      </c>
      <c r="B196" t="s">
        <v>127</v>
      </c>
      <c r="C196" t="s">
        <v>186</v>
      </c>
      <c r="D196" t="s">
        <v>18</v>
      </c>
      <c r="F196" s="43">
        <v>44165</v>
      </c>
      <c r="G196" s="43">
        <v>44252</v>
      </c>
      <c r="H196">
        <v>2</v>
      </c>
      <c r="I196">
        <v>140</v>
      </c>
      <c r="L196">
        <v>0.5</v>
      </c>
      <c r="M196">
        <v>158.31</v>
      </c>
      <c r="N196">
        <v>158.31</v>
      </c>
      <c r="O196" t="s">
        <v>38</v>
      </c>
    </row>
    <row r="197" spans="1:15" x14ac:dyDescent="0.25">
      <c r="A197" t="s">
        <v>234</v>
      </c>
      <c r="B197" t="s">
        <v>53</v>
      </c>
      <c r="C197" t="s">
        <v>37</v>
      </c>
      <c r="D197" t="s">
        <v>18</v>
      </c>
      <c r="F197" s="43">
        <v>44166</v>
      </c>
      <c r="G197" s="43">
        <v>44207</v>
      </c>
      <c r="H197">
        <v>1</v>
      </c>
      <c r="I197">
        <v>80</v>
      </c>
      <c r="L197">
        <v>0.5</v>
      </c>
      <c r="M197">
        <v>36.75</v>
      </c>
      <c r="N197">
        <v>36.75</v>
      </c>
      <c r="O197" t="s">
        <v>38</v>
      </c>
    </row>
    <row r="198" spans="1:15" x14ac:dyDescent="0.25">
      <c r="A198" t="s">
        <v>734</v>
      </c>
      <c r="B198" t="s">
        <v>16</v>
      </c>
      <c r="C198" t="s">
        <v>186</v>
      </c>
      <c r="D198" t="s">
        <v>18</v>
      </c>
      <c r="F198" s="43">
        <v>44333</v>
      </c>
      <c r="G198" s="43">
        <v>44361</v>
      </c>
      <c r="H198">
        <v>1</v>
      </c>
      <c r="I198">
        <v>80</v>
      </c>
      <c r="L198">
        <v>0.25</v>
      </c>
      <c r="M198">
        <v>240</v>
      </c>
      <c r="N198">
        <v>240</v>
      </c>
      <c r="O198" t="s">
        <v>19</v>
      </c>
    </row>
    <row r="199" spans="1:15" x14ac:dyDescent="0.25">
      <c r="A199" t="s">
        <v>236</v>
      </c>
      <c r="B199" t="s">
        <v>30</v>
      </c>
      <c r="C199" t="s">
        <v>17</v>
      </c>
      <c r="D199" t="s">
        <v>18</v>
      </c>
      <c r="F199" s="43">
        <v>44167</v>
      </c>
      <c r="G199" s="43">
        <v>44182</v>
      </c>
      <c r="H199">
        <v>1</v>
      </c>
      <c r="I199">
        <v>80</v>
      </c>
      <c r="L199">
        <v>0.5</v>
      </c>
      <c r="M199">
        <v>30</v>
      </c>
      <c r="N199">
        <v>30</v>
      </c>
      <c r="O199" t="s">
        <v>38</v>
      </c>
    </row>
    <row r="200" spans="1:15" x14ac:dyDescent="0.25">
      <c r="A200" t="s">
        <v>237</v>
      </c>
      <c r="B200" t="s">
        <v>30</v>
      </c>
      <c r="C200" t="s">
        <v>17</v>
      </c>
      <c r="D200" t="s">
        <v>18</v>
      </c>
      <c r="E200" t="s">
        <v>32</v>
      </c>
      <c r="F200" s="43">
        <v>44167</v>
      </c>
      <c r="G200" s="43">
        <v>44180</v>
      </c>
      <c r="H200">
        <v>1</v>
      </c>
      <c r="I200">
        <v>80</v>
      </c>
      <c r="L200">
        <v>0.5</v>
      </c>
      <c r="M200">
        <v>52.9</v>
      </c>
      <c r="N200">
        <v>52.9</v>
      </c>
      <c r="O200" t="s">
        <v>38</v>
      </c>
    </row>
    <row r="201" spans="1:15" x14ac:dyDescent="0.25">
      <c r="A201" t="s">
        <v>731</v>
      </c>
      <c r="B201" t="s">
        <v>16</v>
      </c>
      <c r="C201" t="s">
        <v>186</v>
      </c>
      <c r="D201" t="s">
        <v>18</v>
      </c>
      <c r="F201" s="43">
        <v>44333</v>
      </c>
      <c r="G201" s="43">
        <v>44355</v>
      </c>
      <c r="H201">
        <v>1</v>
      </c>
      <c r="I201">
        <v>80</v>
      </c>
      <c r="L201">
        <v>0.25</v>
      </c>
      <c r="M201">
        <v>287.25</v>
      </c>
      <c r="N201">
        <v>287.25</v>
      </c>
      <c r="O201" t="s">
        <v>19</v>
      </c>
    </row>
    <row r="202" spans="1:15" x14ac:dyDescent="0.25">
      <c r="A202" t="s">
        <v>729</v>
      </c>
      <c r="B202" t="s">
        <v>30</v>
      </c>
      <c r="C202" t="s">
        <v>31</v>
      </c>
      <c r="D202" t="s">
        <v>18</v>
      </c>
      <c r="F202" s="43">
        <v>44333</v>
      </c>
      <c r="G202" s="43">
        <v>44349</v>
      </c>
      <c r="H202">
        <v>2</v>
      </c>
      <c r="I202">
        <v>140</v>
      </c>
      <c r="L202">
        <v>1</v>
      </c>
      <c r="M202">
        <v>150</v>
      </c>
      <c r="N202">
        <v>150</v>
      </c>
      <c r="O202" t="s">
        <v>38</v>
      </c>
    </row>
    <row r="203" spans="1:15" x14ac:dyDescent="0.25">
      <c r="A203" t="s">
        <v>728</v>
      </c>
      <c r="B203" t="s">
        <v>127</v>
      </c>
      <c r="C203" t="s">
        <v>186</v>
      </c>
      <c r="D203" t="s">
        <v>18</v>
      </c>
      <c r="F203" s="43">
        <v>44333</v>
      </c>
      <c r="G203" s="43">
        <v>44349</v>
      </c>
      <c r="H203">
        <v>2</v>
      </c>
      <c r="I203">
        <v>140</v>
      </c>
      <c r="L203">
        <v>0.5</v>
      </c>
      <c r="M203">
        <v>288</v>
      </c>
      <c r="N203">
        <v>288</v>
      </c>
      <c r="O203" t="s">
        <v>19</v>
      </c>
    </row>
    <row r="204" spans="1:15" x14ac:dyDescent="0.25">
      <c r="A204" t="s">
        <v>726</v>
      </c>
      <c r="B204" t="s">
        <v>53</v>
      </c>
      <c r="C204" t="s">
        <v>37</v>
      </c>
      <c r="D204" t="s">
        <v>18</v>
      </c>
      <c r="E204" t="s">
        <v>32</v>
      </c>
      <c r="F204" s="43">
        <v>44333</v>
      </c>
      <c r="G204" s="43">
        <v>44341</v>
      </c>
      <c r="H204">
        <v>1</v>
      </c>
      <c r="I204">
        <v>80</v>
      </c>
      <c r="L204">
        <v>0.25</v>
      </c>
      <c r="M204">
        <v>147.63999999999999</v>
      </c>
      <c r="N204">
        <v>147.63999999999999</v>
      </c>
      <c r="O204" t="s">
        <v>19</v>
      </c>
    </row>
    <row r="205" spans="1:15" x14ac:dyDescent="0.25">
      <c r="A205" t="s">
        <v>242</v>
      </c>
      <c r="B205" t="s">
        <v>21</v>
      </c>
      <c r="C205" t="s">
        <v>46</v>
      </c>
      <c r="D205" t="s">
        <v>18</v>
      </c>
      <c r="F205" s="43">
        <v>44168</v>
      </c>
      <c r="G205" s="43">
        <v>44202</v>
      </c>
      <c r="H205">
        <v>2</v>
      </c>
      <c r="I205">
        <v>140</v>
      </c>
      <c r="L205">
        <v>0.5</v>
      </c>
      <c r="M205">
        <v>45.24</v>
      </c>
      <c r="N205">
        <v>45.24</v>
      </c>
      <c r="O205" t="s">
        <v>19</v>
      </c>
    </row>
    <row r="206" spans="1:15" x14ac:dyDescent="0.25">
      <c r="A206" t="s">
        <v>725</v>
      </c>
      <c r="B206" t="s">
        <v>16</v>
      </c>
      <c r="C206" t="s">
        <v>186</v>
      </c>
      <c r="D206" t="s">
        <v>18</v>
      </c>
      <c r="F206" s="43">
        <v>44331</v>
      </c>
      <c r="G206" s="43">
        <v>44355</v>
      </c>
      <c r="H206">
        <v>2</v>
      </c>
      <c r="I206">
        <v>140</v>
      </c>
      <c r="L206">
        <v>0.25</v>
      </c>
      <c r="M206">
        <v>30.05</v>
      </c>
      <c r="N206">
        <v>30.05</v>
      </c>
      <c r="O206" t="s">
        <v>38</v>
      </c>
    </row>
    <row r="207" spans="1:15" x14ac:dyDescent="0.25">
      <c r="A207" t="s">
        <v>244</v>
      </c>
      <c r="B207" t="s">
        <v>21</v>
      </c>
      <c r="C207" t="s">
        <v>22</v>
      </c>
      <c r="D207" t="s">
        <v>18</v>
      </c>
      <c r="F207" s="43">
        <v>44170</v>
      </c>
      <c r="G207" s="43">
        <v>44188</v>
      </c>
      <c r="H207">
        <v>1</v>
      </c>
      <c r="I207">
        <v>80</v>
      </c>
      <c r="L207">
        <v>0.5</v>
      </c>
      <c r="M207">
        <v>138.57</v>
      </c>
      <c r="N207">
        <v>138.57</v>
      </c>
      <c r="O207" t="s">
        <v>19</v>
      </c>
    </row>
    <row r="208" spans="1:15" x14ac:dyDescent="0.25">
      <c r="A208" t="s">
        <v>719</v>
      </c>
      <c r="B208" t="s">
        <v>16</v>
      </c>
      <c r="C208" t="s">
        <v>186</v>
      </c>
      <c r="D208" t="s">
        <v>18</v>
      </c>
      <c r="F208" s="43">
        <v>44329</v>
      </c>
      <c r="G208" s="43">
        <v>44355</v>
      </c>
      <c r="H208">
        <v>2</v>
      </c>
      <c r="I208">
        <v>140</v>
      </c>
      <c r="L208">
        <v>0.25</v>
      </c>
      <c r="M208">
        <v>63.44</v>
      </c>
      <c r="N208">
        <v>63.44</v>
      </c>
      <c r="O208" t="s">
        <v>19</v>
      </c>
    </row>
    <row r="209" spans="1:15" x14ac:dyDescent="0.25">
      <c r="A209" t="s">
        <v>714</v>
      </c>
      <c r="B209" t="s">
        <v>25</v>
      </c>
      <c r="C209" t="s">
        <v>31</v>
      </c>
      <c r="D209" t="s">
        <v>18</v>
      </c>
      <c r="F209" s="43">
        <v>44328</v>
      </c>
      <c r="G209" s="43">
        <v>44370</v>
      </c>
      <c r="H209">
        <v>1</v>
      </c>
      <c r="I209">
        <v>80</v>
      </c>
      <c r="L209">
        <v>0.5</v>
      </c>
      <c r="M209">
        <v>280</v>
      </c>
      <c r="N209">
        <v>280</v>
      </c>
      <c r="O209" t="s">
        <v>19</v>
      </c>
    </row>
    <row r="210" spans="1:15" x14ac:dyDescent="0.25">
      <c r="A210" t="s">
        <v>712</v>
      </c>
      <c r="B210" t="s">
        <v>42</v>
      </c>
      <c r="C210" t="s">
        <v>17</v>
      </c>
      <c r="D210" t="s">
        <v>18</v>
      </c>
      <c r="F210" s="43">
        <v>44328</v>
      </c>
      <c r="G210" s="43">
        <v>44349</v>
      </c>
      <c r="H210">
        <v>1</v>
      </c>
      <c r="I210">
        <v>80</v>
      </c>
      <c r="L210">
        <v>0.25</v>
      </c>
      <c r="M210">
        <v>240.28</v>
      </c>
      <c r="N210">
        <v>240.28</v>
      </c>
      <c r="O210" t="s">
        <v>27</v>
      </c>
    </row>
    <row r="211" spans="1:15" x14ac:dyDescent="0.25">
      <c r="A211" t="s">
        <v>710</v>
      </c>
      <c r="B211" t="s">
        <v>42</v>
      </c>
      <c r="C211" t="s">
        <v>17</v>
      </c>
      <c r="D211" t="s">
        <v>18</v>
      </c>
      <c r="F211" s="43">
        <v>44327</v>
      </c>
      <c r="G211" s="43">
        <v>44349</v>
      </c>
      <c r="H211">
        <v>1</v>
      </c>
      <c r="I211">
        <v>80</v>
      </c>
      <c r="L211">
        <v>0.25</v>
      </c>
      <c r="M211">
        <v>180</v>
      </c>
      <c r="N211">
        <v>180</v>
      </c>
      <c r="O211" t="s">
        <v>27</v>
      </c>
    </row>
    <row r="212" spans="1:15" x14ac:dyDescent="0.25">
      <c r="A212" t="s">
        <v>708</v>
      </c>
      <c r="B212" t="s">
        <v>53</v>
      </c>
      <c r="C212" t="s">
        <v>31</v>
      </c>
      <c r="D212" t="s">
        <v>18</v>
      </c>
      <c r="F212" s="43">
        <v>44326</v>
      </c>
      <c r="G212" s="43">
        <v>44361</v>
      </c>
      <c r="H212">
        <v>1</v>
      </c>
      <c r="I212">
        <v>80</v>
      </c>
      <c r="L212">
        <v>0.25</v>
      </c>
      <c r="M212">
        <v>73.81</v>
      </c>
      <c r="N212">
        <v>73.81</v>
      </c>
      <c r="O212" t="s">
        <v>38</v>
      </c>
    </row>
    <row r="213" spans="1:15" x14ac:dyDescent="0.25">
      <c r="A213" t="s">
        <v>707</v>
      </c>
      <c r="B213" t="s">
        <v>16</v>
      </c>
      <c r="C213" t="s">
        <v>186</v>
      </c>
      <c r="D213" t="s">
        <v>18</v>
      </c>
      <c r="F213" s="43">
        <v>44326</v>
      </c>
      <c r="G213" s="43">
        <v>44357</v>
      </c>
      <c r="H213">
        <v>2</v>
      </c>
      <c r="I213">
        <v>140</v>
      </c>
      <c r="L213">
        <v>0.25</v>
      </c>
      <c r="M213">
        <v>122.63</v>
      </c>
      <c r="N213">
        <v>122.63</v>
      </c>
      <c r="O213" t="s">
        <v>38</v>
      </c>
    </row>
    <row r="214" spans="1:15" x14ac:dyDescent="0.25">
      <c r="A214" t="s">
        <v>706</v>
      </c>
      <c r="B214" t="s">
        <v>65</v>
      </c>
      <c r="C214" t="s">
        <v>31</v>
      </c>
      <c r="D214" t="s">
        <v>18</v>
      </c>
      <c r="F214" s="43">
        <v>44326</v>
      </c>
      <c r="G214" s="43">
        <v>44357</v>
      </c>
      <c r="H214">
        <v>2</v>
      </c>
      <c r="I214">
        <v>140</v>
      </c>
      <c r="L214">
        <v>0.5</v>
      </c>
      <c r="M214">
        <v>103.18</v>
      </c>
      <c r="N214">
        <v>103.18</v>
      </c>
      <c r="O214" t="s">
        <v>38</v>
      </c>
    </row>
    <row r="215" spans="1:15" x14ac:dyDescent="0.25">
      <c r="A215" t="s">
        <v>703</v>
      </c>
      <c r="B215" t="s">
        <v>16</v>
      </c>
      <c r="C215" t="s">
        <v>186</v>
      </c>
      <c r="D215" t="s">
        <v>18</v>
      </c>
      <c r="F215" s="43">
        <v>44326</v>
      </c>
      <c r="G215" s="43">
        <v>44347</v>
      </c>
      <c r="H215">
        <v>1</v>
      </c>
      <c r="I215">
        <v>80</v>
      </c>
      <c r="L215">
        <v>0.25</v>
      </c>
      <c r="M215">
        <v>58.24</v>
      </c>
      <c r="N215">
        <v>58.24</v>
      </c>
      <c r="O215" t="s">
        <v>19</v>
      </c>
    </row>
    <row r="216" spans="1:15" x14ac:dyDescent="0.25">
      <c r="A216" t="s">
        <v>702</v>
      </c>
      <c r="B216" t="s">
        <v>21</v>
      </c>
      <c r="C216" t="s">
        <v>22</v>
      </c>
      <c r="D216" t="s">
        <v>18</v>
      </c>
      <c r="F216" s="43">
        <v>44326</v>
      </c>
      <c r="G216" s="43">
        <v>44335</v>
      </c>
      <c r="H216">
        <v>1</v>
      </c>
      <c r="I216">
        <v>80</v>
      </c>
      <c r="L216">
        <v>0.5</v>
      </c>
      <c r="M216">
        <v>92.59</v>
      </c>
      <c r="N216">
        <v>92.59</v>
      </c>
      <c r="O216" t="s">
        <v>27</v>
      </c>
    </row>
    <row r="217" spans="1:15" x14ac:dyDescent="0.25">
      <c r="A217" t="s">
        <v>695</v>
      </c>
      <c r="B217" t="s">
        <v>127</v>
      </c>
      <c r="C217" t="s">
        <v>186</v>
      </c>
      <c r="D217" t="s">
        <v>18</v>
      </c>
      <c r="F217" s="43">
        <v>44321</v>
      </c>
      <c r="G217" s="43">
        <v>44340</v>
      </c>
      <c r="H217">
        <v>2</v>
      </c>
      <c r="I217">
        <v>140</v>
      </c>
      <c r="L217">
        <v>0.25</v>
      </c>
      <c r="M217">
        <v>36.340000000000003</v>
      </c>
      <c r="N217">
        <v>36.340000000000003</v>
      </c>
      <c r="O217" t="s">
        <v>19</v>
      </c>
    </row>
    <row r="218" spans="1:15" x14ac:dyDescent="0.25">
      <c r="A218" t="s">
        <v>694</v>
      </c>
      <c r="B218" t="s">
        <v>21</v>
      </c>
      <c r="C218" t="s">
        <v>37</v>
      </c>
      <c r="D218" t="s">
        <v>18</v>
      </c>
      <c r="F218" s="43">
        <v>44321</v>
      </c>
      <c r="G218" s="43">
        <v>44333</v>
      </c>
      <c r="H218">
        <v>2</v>
      </c>
      <c r="I218">
        <v>140</v>
      </c>
      <c r="L218">
        <v>0.5</v>
      </c>
      <c r="M218">
        <v>291.11</v>
      </c>
      <c r="N218">
        <v>291.11</v>
      </c>
      <c r="O218" t="s">
        <v>38</v>
      </c>
    </row>
    <row r="219" spans="1:15" x14ac:dyDescent="0.25">
      <c r="A219" t="s">
        <v>693</v>
      </c>
      <c r="B219" t="s">
        <v>53</v>
      </c>
      <c r="C219" t="s">
        <v>31</v>
      </c>
      <c r="D219" t="s">
        <v>18</v>
      </c>
      <c r="F219" s="43">
        <v>44321</v>
      </c>
      <c r="G219" s="43">
        <v>44333</v>
      </c>
      <c r="H219">
        <v>1</v>
      </c>
      <c r="I219">
        <v>80</v>
      </c>
      <c r="L219">
        <v>0.25</v>
      </c>
      <c r="M219">
        <v>28.04</v>
      </c>
      <c r="N219">
        <v>28.04</v>
      </c>
      <c r="O219" t="s">
        <v>19</v>
      </c>
    </row>
    <row r="220" spans="1:15" x14ac:dyDescent="0.25">
      <c r="A220" t="s">
        <v>692</v>
      </c>
      <c r="B220" t="s">
        <v>21</v>
      </c>
      <c r="C220" t="s">
        <v>37</v>
      </c>
      <c r="D220" t="s">
        <v>18</v>
      </c>
      <c r="F220" s="43">
        <v>44321</v>
      </c>
      <c r="G220" s="43">
        <v>44333</v>
      </c>
      <c r="H220">
        <v>2</v>
      </c>
      <c r="I220">
        <v>140</v>
      </c>
      <c r="K220" t="s">
        <v>32</v>
      </c>
      <c r="L220">
        <v>0.25</v>
      </c>
      <c r="M220">
        <v>24</v>
      </c>
      <c r="N220">
        <v>0</v>
      </c>
      <c r="O220" t="s">
        <v>38</v>
      </c>
    </row>
    <row r="221" spans="1:15" x14ac:dyDescent="0.25">
      <c r="A221" t="s">
        <v>686</v>
      </c>
      <c r="B221" t="s">
        <v>25</v>
      </c>
      <c r="C221" t="s">
        <v>17</v>
      </c>
      <c r="D221" t="s">
        <v>18</v>
      </c>
      <c r="F221" s="43">
        <v>44320</v>
      </c>
      <c r="G221" s="43">
        <v>44329</v>
      </c>
      <c r="H221">
        <v>1</v>
      </c>
      <c r="I221">
        <v>80</v>
      </c>
      <c r="L221">
        <v>0.75</v>
      </c>
      <c r="M221">
        <v>146.19999999999999</v>
      </c>
      <c r="N221">
        <v>146.19999999999999</v>
      </c>
      <c r="O221" t="s">
        <v>38</v>
      </c>
    </row>
    <row r="222" spans="1:15" x14ac:dyDescent="0.25">
      <c r="A222" t="s">
        <v>259</v>
      </c>
      <c r="B222" t="s">
        <v>42</v>
      </c>
      <c r="C222" t="s">
        <v>22</v>
      </c>
      <c r="D222" t="s">
        <v>18</v>
      </c>
      <c r="F222" s="43">
        <v>44175</v>
      </c>
      <c r="G222" s="43">
        <v>44210</v>
      </c>
      <c r="H222">
        <v>1</v>
      </c>
      <c r="I222">
        <v>80</v>
      </c>
      <c r="L222">
        <v>0.5</v>
      </c>
      <c r="M222">
        <v>32.229999999999997</v>
      </c>
      <c r="N222">
        <v>32.229999999999997</v>
      </c>
      <c r="O222" t="s">
        <v>27</v>
      </c>
    </row>
    <row r="223" spans="1:15" x14ac:dyDescent="0.25">
      <c r="A223" t="s">
        <v>680</v>
      </c>
      <c r="B223" t="s">
        <v>127</v>
      </c>
      <c r="C223" t="s">
        <v>186</v>
      </c>
      <c r="D223" t="s">
        <v>18</v>
      </c>
      <c r="F223" s="43">
        <v>44319</v>
      </c>
      <c r="G223" s="43">
        <v>44336</v>
      </c>
      <c r="H223">
        <v>2</v>
      </c>
      <c r="I223">
        <v>140</v>
      </c>
      <c r="L223">
        <v>0.25</v>
      </c>
      <c r="M223">
        <v>26.59</v>
      </c>
      <c r="N223">
        <v>26.59</v>
      </c>
      <c r="O223" t="s">
        <v>391</v>
      </c>
    </row>
    <row r="224" spans="1:15" x14ac:dyDescent="0.25">
      <c r="A224" t="s">
        <v>261</v>
      </c>
      <c r="B224" t="s">
        <v>42</v>
      </c>
      <c r="C224" t="s">
        <v>17</v>
      </c>
      <c r="D224" t="s">
        <v>18</v>
      </c>
      <c r="E224" t="s">
        <v>32</v>
      </c>
      <c r="F224" s="43">
        <v>44177</v>
      </c>
      <c r="G224" s="43">
        <v>44224</v>
      </c>
      <c r="H224">
        <v>1</v>
      </c>
      <c r="I224">
        <v>80</v>
      </c>
      <c r="L224">
        <v>1</v>
      </c>
      <c r="M224">
        <v>337.92</v>
      </c>
      <c r="N224">
        <v>337.92</v>
      </c>
      <c r="O224" t="s">
        <v>19</v>
      </c>
    </row>
    <row r="225" spans="1:15" x14ac:dyDescent="0.25">
      <c r="A225" t="s">
        <v>262</v>
      </c>
      <c r="B225" t="s">
        <v>30</v>
      </c>
      <c r="C225" t="s">
        <v>46</v>
      </c>
      <c r="D225" t="s">
        <v>18</v>
      </c>
      <c r="E225" t="s">
        <v>32</v>
      </c>
      <c r="F225" s="43">
        <v>44179</v>
      </c>
      <c r="G225" s="43">
        <v>44180</v>
      </c>
      <c r="H225">
        <v>1</v>
      </c>
      <c r="I225">
        <v>80</v>
      </c>
      <c r="L225">
        <v>0.75</v>
      </c>
      <c r="M225">
        <v>63.99</v>
      </c>
      <c r="N225">
        <v>63.99</v>
      </c>
      <c r="O225" t="s">
        <v>19</v>
      </c>
    </row>
    <row r="226" spans="1:15" x14ac:dyDescent="0.25">
      <c r="A226" t="s">
        <v>263</v>
      </c>
      <c r="B226" t="s">
        <v>42</v>
      </c>
      <c r="C226" t="s">
        <v>17</v>
      </c>
      <c r="D226" t="s">
        <v>18</v>
      </c>
      <c r="F226" s="43">
        <v>44179</v>
      </c>
      <c r="G226" s="43">
        <v>44181</v>
      </c>
      <c r="H226">
        <v>1</v>
      </c>
      <c r="I226">
        <v>80</v>
      </c>
      <c r="L226">
        <v>0.5</v>
      </c>
      <c r="M226">
        <v>145.88999999999999</v>
      </c>
      <c r="N226">
        <v>145.88999999999999</v>
      </c>
      <c r="O226" t="s">
        <v>27</v>
      </c>
    </row>
    <row r="227" spans="1:15" x14ac:dyDescent="0.25">
      <c r="A227" t="s">
        <v>676</v>
      </c>
      <c r="B227" t="s">
        <v>30</v>
      </c>
      <c r="C227" t="s">
        <v>37</v>
      </c>
      <c r="D227" t="s">
        <v>18</v>
      </c>
      <c r="F227" s="43">
        <v>44319</v>
      </c>
      <c r="G227" s="43">
        <v>44329</v>
      </c>
      <c r="H227">
        <v>2</v>
      </c>
      <c r="I227">
        <v>140</v>
      </c>
      <c r="L227">
        <v>0.5</v>
      </c>
      <c r="M227">
        <v>357.98</v>
      </c>
      <c r="N227">
        <v>357.98</v>
      </c>
      <c r="O227" t="s">
        <v>38</v>
      </c>
    </row>
    <row r="228" spans="1:15" x14ac:dyDescent="0.25">
      <c r="A228" t="s">
        <v>675</v>
      </c>
      <c r="B228" t="s">
        <v>53</v>
      </c>
      <c r="C228" t="s">
        <v>17</v>
      </c>
      <c r="D228" t="s">
        <v>18</v>
      </c>
      <c r="F228" s="43">
        <v>44319</v>
      </c>
      <c r="G228" s="43">
        <v>44329</v>
      </c>
      <c r="H228">
        <v>1</v>
      </c>
      <c r="I228">
        <v>80</v>
      </c>
      <c r="L228">
        <v>1.25</v>
      </c>
      <c r="M228">
        <v>240.55</v>
      </c>
      <c r="N228">
        <v>240.55</v>
      </c>
      <c r="O228" t="s">
        <v>19</v>
      </c>
    </row>
    <row r="229" spans="1:15" x14ac:dyDescent="0.25">
      <c r="A229" t="s">
        <v>672</v>
      </c>
      <c r="B229" t="s">
        <v>53</v>
      </c>
      <c r="C229" t="s">
        <v>17</v>
      </c>
      <c r="D229" t="s">
        <v>18</v>
      </c>
      <c r="F229" s="43">
        <v>44319</v>
      </c>
      <c r="G229" s="43">
        <v>44330</v>
      </c>
      <c r="H229">
        <v>1</v>
      </c>
      <c r="I229">
        <v>80</v>
      </c>
      <c r="L229">
        <v>0.25</v>
      </c>
      <c r="M229">
        <v>25.71</v>
      </c>
      <c r="N229">
        <v>25.71</v>
      </c>
      <c r="O229" t="s">
        <v>38</v>
      </c>
    </row>
    <row r="230" spans="1:15" x14ac:dyDescent="0.25">
      <c r="A230" t="s">
        <v>267</v>
      </c>
      <c r="B230" t="s">
        <v>42</v>
      </c>
      <c r="C230" t="s">
        <v>17</v>
      </c>
      <c r="D230" t="s">
        <v>18</v>
      </c>
      <c r="F230" s="43">
        <v>44179</v>
      </c>
      <c r="G230" s="43">
        <v>44215</v>
      </c>
      <c r="H230">
        <v>1</v>
      </c>
      <c r="I230">
        <v>80</v>
      </c>
      <c r="L230">
        <v>0.5</v>
      </c>
      <c r="M230">
        <v>21.33</v>
      </c>
      <c r="N230">
        <v>21.33</v>
      </c>
      <c r="O230" t="s">
        <v>27</v>
      </c>
    </row>
    <row r="231" spans="1:15" x14ac:dyDescent="0.25">
      <c r="A231" t="s">
        <v>671</v>
      </c>
      <c r="B231" t="s">
        <v>30</v>
      </c>
      <c r="C231" t="s">
        <v>17</v>
      </c>
      <c r="D231" t="s">
        <v>18</v>
      </c>
      <c r="F231" s="43">
        <v>44315</v>
      </c>
      <c r="H231">
        <v>2</v>
      </c>
      <c r="I231">
        <v>140</v>
      </c>
      <c r="M231">
        <v>591.75</v>
      </c>
      <c r="N231">
        <v>591.75</v>
      </c>
      <c r="O231" t="s">
        <v>19</v>
      </c>
    </row>
    <row r="232" spans="1:15" x14ac:dyDescent="0.25">
      <c r="A232" t="s">
        <v>667</v>
      </c>
      <c r="B232" t="s">
        <v>21</v>
      </c>
      <c r="C232" t="s">
        <v>22</v>
      </c>
      <c r="D232" t="s">
        <v>18</v>
      </c>
      <c r="F232" s="43">
        <v>44315</v>
      </c>
      <c r="G232" s="43">
        <v>44354</v>
      </c>
      <c r="H232">
        <v>1</v>
      </c>
      <c r="I232">
        <v>80</v>
      </c>
      <c r="L232">
        <v>0.75</v>
      </c>
      <c r="M232">
        <v>1180.1600000000001</v>
      </c>
      <c r="N232">
        <v>1180.1600000000001</v>
      </c>
      <c r="O232" t="s">
        <v>19</v>
      </c>
    </row>
    <row r="233" spans="1:15" x14ac:dyDescent="0.25">
      <c r="A233" t="s">
        <v>270</v>
      </c>
      <c r="B233" t="s">
        <v>25</v>
      </c>
      <c r="C233" t="s">
        <v>46</v>
      </c>
      <c r="D233" t="s">
        <v>18</v>
      </c>
      <c r="F233" s="43">
        <v>44180</v>
      </c>
      <c r="G233" s="43">
        <v>44221</v>
      </c>
      <c r="H233">
        <v>2</v>
      </c>
      <c r="I233">
        <v>140</v>
      </c>
      <c r="L233">
        <v>0.75</v>
      </c>
      <c r="M233">
        <v>2294</v>
      </c>
      <c r="N233">
        <v>2294</v>
      </c>
      <c r="O233" t="s">
        <v>19</v>
      </c>
    </row>
    <row r="234" spans="1:15" x14ac:dyDescent="0.25">
      <c r="A234" t="s">
        <v>271</v>
      </c>
      <c r="B234" t="s">
        <v>53</v>
      </c>
      <c r="C234" t="s">
        <v>17</v>
      </c>
      <c r="D234" t="s">
        <v>18</v>
      </c>
      <c r="F234" s="43">
        <v>44181</v>
      </c>
      <c r="G234" s="43">
        <v>44188</v>
      </c>
      <c r="H234">
        <v>1</v>
      </c>
      <c r="I234">
        <v>80</v>
      </c>
      <c r="L234">
        <v>1</v>
      </c>
      <c r="M234">
        <v>348.74</v>
      </c>
      <c r="N234">
        <v>348.74</v>
      </c>
      <c r="O234" t="s">
        <v>19</v>
      </c>
    </row>
    <row r="235" spans="1:15" x14ac:dyDescent="0.25">
      <c r="A235" t="s">
        <v>272</v>
      </c>
      <c r="B235" t="s">
        <v>21</v>
      </c>
      <c r="C235" t="s">
        <v>22</v>
      </c>
      <c r="D235" t="s">
        <v>18</v>
      </c>
      <c r="F235" s="43">
        <v>44181</v>
      </c>
      <c r="G235" s="43">
        <v>44210</v>
      </c>
      <c r="H235">
        <v>1</v>
      </c>
      <c r="I235">
        <v>80</v>
      </c>
      <c r="L235">
        <v>0.25</v>
      </c>
      <c r="M235">
        <v>140.4</v>
      </c>
      <c r="N235">
        <v>140.4</v>
      </c>
      <c r="O235" t="s">
        <v>19</v>
      </c>
    </row>
    <row r="236" spans="1:15" x14ac:dyDescent="0.25">
      <c r="A236" t="s">
        <v>273</v>
      </c>
      <c r="B236" t="s">
        <v>185</v>
      </c>
      <c r="C236" t="s">
        <v>186</v>
      </c>
      <c r="D236" t="s">
        <v>18</v>
      </c>
      <c r="F236" s="43">
        <v>44181</v>
      </c>
      <c r="G236" s="43">
        <v>44228</v>
      </c>
      <c r="H236">
        <v>2</v>
      </c>
      <c r="I236">
        <v>140</v>
      </c>
      <c r="L236">
        <v>0.5</v>
      </c>
      <c r="M236">
        <v>134</v>
      </c>
      <c r="N236">
        <v>134</v>
      </c>
      <c r="O236" t="s">
        <v>19</v>
      </c>
    </row>
    <row r="237" spans="1:15" x14ac:dyDescent="0.25">
      <c r="A237" t="s">
        <v>666</v>
      </c>
      <c r="B237" t="s">
        <v>53</v>
      </c>
      <c r="C237" t="s">
        <v>31</v>
      </c>
      <c r="D237" t="s">
        <v>18</v>
      </c>
      <c r="F237" s="43">
        <v>44315</v>
      </c>
      <c r="G237" s="43">
        <v>44333</v>
      </c>
      <c r="H237">
        <v>1</v>
      </c>
      <c r="I237">
        <v>80</v>
      </c>
      <c r="L237">
        <v>0.25</v>
      </c>
      <c r="M237">
        <v>75.180000000000007</v>
      </c>
      <c r="N237">
        <v>75.180000000000007</v>
      </c>
      <c r="O237" t="s">
        <v>19</v>
      </c>
    </row>
    <row r="238" spans="1:15" x14ac:dyDescent="0.25">
      <c r="A238" t="s">
        <v>275</v>
      </c>
      <c r="B238" t="s">
        <v>30</v>
      </c>
      <c r="C238" t="s">
        <v>46</v>
      </c>
      <c r="D238" t="s">
        <v>18</v>
      </c>
      <c r="E238" t="s">
        <v>32</v>
      </c>
      <c r="F238" s="43">
        <v>44200</v>
      </c>
      <c r="G238" s="43">
        <v>44207</v>
      </c>
      <c r="H238">
        <v>1</v>
      </c>
      <c r="I238">
        <v>80</v>
      </c>
      <c r="L238">
        <v>0.25</v>
      </c>
      <c r="M238">
        <v>19.2</v>
      </c>
      <c r="N238">
        <v>19.2</v>
      </c>
      <c r="O238" t="s">
        <v>19</v>
      </c>
    </row>
    <row r="239" spans="1:15" x14ac:dyDescent="0.25">
      <c r="A239" t="s">
        <v>276</v>
      </c>
      <c r="B239" t="s">
        <v>21</v>
      </c>
      <c r="C239" t="s">
        <v>22</v>
      </c>
      <c r="D239" t="s">
        <v>18</v>
      </c>
      <c r="F239" s="43">
        <v>44200</v>
      </c>
      <c r="G239" s="43">
        <v>44209</v>
      </c>
      <c r="H239">
        <v>1</v>
      </c>
      <c r="I239">
        <v>80</v>
      </c>
      <c r="L239">
        <v>0.5</v>
      </c>
      <c r="M239">
        <v>18.53</v>
      </c>
      <c r="N239">
        <v>18.53</v>
      </c>
      <c r="O239" t="s">
        <v>27</v>
      </c>
    </row>
    <row r="240" spans="1:15" x14ac:dyDescent="0.25">
      <c r="A240" t="s">
        <v>664</v>
      </c>
      <c r="B240" t="s">
        <v>30</v>
      </c>
      <c r="C240" t="s">
        <v>17</v>
      </c>
      <c r="D240" t="s">
        <v>18</v>
      </c>
      <c r="F240" s="43">
        <v>44315</v>
      </c>
      <c r="G240" s="43">
        <v>44328</v>
      </c>
      <c r="H240">
        <v>1</v>
      </c>
      <c r="I240">
        <v>80</v>
      </c>
      <c r="L240">
        <v>0.75</v>
      </c>
      <c r="M240">
        <v>30</v>
      </c>
      <c r="N240">
        <v>30</v>
      </c>
      <c r="O240" t="s">
        <v>38</v>
      </c>
    </row>
    <row r="241" spans="1:15" x14ac:dyDescent="0.25">
      <c r="A241" t="s">
        <v>278</v>
      </c>
      <c r="B241" t="s">
        <v>21</v>
      </c>
      <c r="C241" t="s">
        <v>22</v>
      </c>
      <c r="D241" t="s">
        <v>18</v>
      </c>
      <c r="F241" s="43">
        <v>44200</v>
      </c>
      <c r="G241" s="43">
        <v>44210</v>
      </c>
      <c r="H241">
        <v>2</v>
      </c>
      <c r="I241">
        <v>140</v>
      </c>
      <c r="L241">
        <v>0.25</v>
      </c>
      <c r="M241">
        <v>36.5</v>
      </c>
      <c r="N241">
        <v>36.5</v>
      </c>
      <c r="O241" t="s">
        <v>27</v>
      </c>
    </row>
    <row r="242" spans="1:15" x14ac:dyDescent="0.25">
      <c r="A242" t="s">
        <v>279</v>
      </c>
      <c r="B242" t="s">
        <v>25</v>
      </c>
      <c r="C242" t="s">
        <v>31</v>
      </c>
      <c r="D242" t="s">
        <v>18</v>
      </c>
      <c r="F242" s="43">
        <v>44200</v>
      </c>
      <c r="G242" s="43">
        <v>44210</v>
      </c>
      <c r="H242">
        <v>2</v>
      </c>
      <c r="I242">
        <v>140</v>
      </c>
      <c r="L242">
        <v>0.5</v>
      </c>
      <c r="M242">
        <v>29.81</v>
      </c>
      <c r="N242">
        <v>29.81</v>
      </c>
      <c r="O242" t="s">
        <v>38</v>
      </c>
    </row>
    <row r="243" spans="1:15" x14ac:dyDescent="0.25">
      <c r="A243" t="s">
        <v>280</v>
      </c>
      <c r="B243" t="s">
        <v>25</v>
      </c>
      <c r="C243" t="s">
        <v>46</v>
      </c>
      <c r="D243" t="s">
        <v>18</v>
      </c>
      <c r="F243" s="43">
        <v>44200</v>
      </c>
      <c r="G243" s="43">
        <v>44210</v>
      </c>
      <c r="H243">
        <v>1</v>
      </c>
      <c r="I243">
        <v>80</v>
      </c>
      <c r="L243">
        <v>0.25</v>
      </c>
      <c r="M243">
        <v>43.02</v>
      </c>
      <c r="N243">
        <v>43.02</v>
      </c>
      <c r="O243" t="s">
        <v>19</v>
      </c>
    </row>
    <row r="244" spans="1:15" x14ac:dyDescent="0.25">
      <c r="A244" t="s">
        <v>661</v>
      </c>
      <c r="B244" t="s">
        <v>65</v>
      </c>
      <c r="C244" t="s">
        <v>17</v>
      </c>
      <c r="D244" t="s">
        <v>18</v>
      </c>
      <c r="F244" s="43">
        <v>44314</v>
      </c>
      <c r="G244" s="43">
        <v>44340</v>
      </c>
      <c r="H244">
        <v>1</v>
      </c>
      <c r="I244">
        <v>80</v>
      </c>
      <c r="L244">
        <v>0.25</v>
      </c>
      <c r="M244">
        <v>33.57</v>
      </c>
      <c r="N244">
        <v>33.57</v>
      </c>
      <c r="O244" t="s">
        <v>38</v>
      </c>
    </row>
    <row r="245" spans="1:15" x14ac:dyDescent="0.25">
      <c r="A245" t="s">
        <v>657</v>
      </c>
      <c r="B245" t="s">
        <v>53</v>
      </c>
      <c r="C245" t="s">
        <v>31</v>
      </c>
      <c r="D245" t="s">
        <v>18</v>
      </c>
      <c r="F245" s="43">
        <v>44313</v>
      </c>
      <c r="G245" s="43">
        <v>44363</v>
      </c>
      <c r="H245">
        <v>1</v>
      </c>
      <c r="I245">
        <v>80</v>
      </c>
      <c r="L245">
        <v>0.25</v>
      </c>
      <c r="M245">
        <v>61.09</v>
      </c>
      <c r="N245">
        <v>61.09</v>
      </c>
      <c r="O245" t="s">
        <v>38</v>
      </c>
    </row>
    <row r="246" spans="1:15" x14ac:dyDescent="0.25">
      <c r="A246" t="s">
        <v>283</v>
      </c>
      <c r="B246" t="s">
        <v>21</v>
      </c>
      <c r="C246" t="s">
        <v>22</v>
      </c>
      <c r="D246" t="s">
        <v>18</v>
      </c>
      <c r="F246" s="43">
        <v>44201</v>
      </c>
      <c r="G246" s="43">
        <v>44210</v>
      </c>
      <c r="H246">
        <v>1</v>
      </c>
      <c r="I246">
        <v>80</v>
      </c>
      <c r="L246">
        <v>0.25</v>
      </c>
      <c r="M246">
        <v>25.25</v>
      </c>
      <c r="N246">
        <v>25.25</v>
      </c>
      <c r="O246" t="s">
        <v>27</v>
      </c>
    </row>
    <row r="247" spans="1:15" x14ac:dyDescent="0.25">
      <c r="A247" t="s">
        <v>656</v>
      </c>
      <c r="B247" t="s">
        <v>185</v>
      </c>
      <c r="C247" t="s">
        <v>186</v>
      </c>
      <c r="D247" t="s">
        <v>18</v>
      </c>
      <c r="E247" t="s">
        <v>32</v>
      </c>
      <c r="F247" s="43">
        <v>44313</v>
      </c>
      <c r="G247" s="43">
        <v>44354</v>
      </c>
      <c r="H247">
        <v>1</v>
      </c>
      <c r="I247">
        <v>80</v>
      </c>
      <c r="L247">
        <v>0.25</v>
      </c>
      <c r="M247">
        <v>32</v>
      </c>
      <c r="N247">
        <v>32</v>
      </c>
      <c r="O247" t="s">
        <v>19</v>
      </c>
    </row>
    <row r="248" spans="1:15" x14ac:dyDescent="0.25">
      <c r="A248" t="s">
        <v>655</v>
      </c>
      <c r="B248" t="s">
        <v>127</v>
      </c>
      <c r="C248" t="s">
        <v>186</v>
      </c>
      <c r="D248" t="s">
        <v>18</v>
      </c>
      <c r="F248" s="43">
        <v>44313</v>
      </c>
      <c r="G248" s="43">
        <v>44348</v>
      </c>
      <c r="H248">
        <v>2</v>
      </c>
      <c r="I248">
        <v>140</v>
      </c>
      <c r="L248">
        <v>0.25</v>
      </c>
      <c r="M248">
        <v>142.51</v>
      </c>
      <c r="N248">
        <v>142.51</v>
      </c>
      <c r="O248" t="s">
        <v>19</v>
      </c>
    </row>
    <row r="249" spans="1:15" x14ac:dyDescent="0.25">
      <c r="A249" t="s">
        <v>286</v>
      </c>
      <c r="B249" t="s">
        <v>30</v>
      </c>
      <c r="C249" t="s">
        <v>17</v>
      </c>
      <c r="D249" t="s">
        <v>18</v>
      </c>
      <c r="F249" s="43">
        <v>44201</v>
      </c>
      <c r="G249" s="43">
        <v>44229</v>
      </c>
      <c r="H249">
        <v>2</v>
      </c>
      <c r="I249">
        <v>140</v>
      </c>
      <c r="L249">
        <v>0.75</v>
      </c>
      <c r="M249">
        <v>286.73</v>
      </c>
      <c r="N249">
        <v>286.73</v>
      </c>
      <c r="O249" t="s">
        <v>19</v>
      </c>
    </row>
    <row r="250" spans="1:15" x14ac:dyDescent="0.25">
      <c r="A250" t="s">
        <v>653</v>
      </c>
      <c r="B250" t="s">
        <v>53</v>
      </c>
      <c r="C250" t="s">
        <v>31</v>
      </c>
      <c r="D250" t="s">
        <v>18</v>
      </c>
      <c r="F250" s="43">
        <v>44313</v>
      </c>
      <c r="G250" s="43">
        <v>44333</v>
      </c>
      <c r="H250">
        <v>1</v>
      </c>
      <c r="I250">
        <v>80</v>
      </c>
      <c r="L250">
        <v>0.25</v>
      </c>
      <c r="M250">
        <v>150.36000000000001</v>
      </c>
      <c r="N250">
        <v>150.36000000000001</v>
      </c>
      <c r="O250" t="s">
        <v>19</v>
      </c>
    </row>
    <row r="251" spans="1:15" x14ac:dyDescent="0.25">
      <c r="A251" t="s">
        <v>288</v>
      </c>
      <c r="B251" t="s">
        <v>21</v>
      </c>
      <c r="C251" t="s">
        <v>22</v>
      </c>
      <c r="D251" t="s">
        <v>18</v>
      </c>
      <c r="F251" s="43">
        <v>44201</v>
      </c>
      <c r="G251" s="43">
        <v>44320</v>
      </c>
      <c r="H251">
        <v>1</v>
      </c>
      <c r="I251">
        <v>80</v>
      </c>
      <c r="L251">
        <v>0.25</v>
      </c>
      <c r="M251">
        <v>14.3</v>
      </c>
      <c r="N251">
        <v>14.3</v>
      </c>
      <c r="O251" t="s">
        <v>27</v>
      </c>
    </row>
    <row r="252" spans="1:15" x14ac:dyDescent="0.25">
      <c r="A252" t="s">
        <v>289</v>
      </c>
      <c r="B252" t="s">
        <v>21</v>
      </c>
      <c r="C252" t="s">
        <v>22</v>
      </c>
      <c r="D252" t="s">
        <v>18</v>
      </c>
      <c r="F252" s="43">
        <v>44202</v>
      </c>
      <c r="G252" s="43">
        <v>44214</v>
      </c>
      <c r="H252">
        <v>1</v>
      </c>
      <c r="I252">
        <v>80</v>
      </c>
      <c r="L252">
        <v>0.25</v>
      </c>
      <c r="M252">
        <v>44.85</v>
      </c>
      <c r="N252">
        <v>44.85</v>
      </c>
      <c r="O252" t="s">
        <v>27</v>
      </c>
    </row>
    <row r="253" spans="1:15" x14ac:dyDescent="0.25">
      <c r="A253" t="s">
        <v>290</v>
      </c>
      <c r="B253" t="s">
        <v>30</v>
      </c>
      <c r="C253" t="s">
        <v>46</v>
      </c>
      <c r="D253" t="s">
        <v>18</v>
      </c>
      <c r="F253" s="43">
        <v>44202</v>
      </c>
      <c r="G253" s="43">
        <v>44217</v>
      </c>
      <c r="H253">
        <v>2</v>
      </c>
      <c r="I253">
        <v>140</v>
      </c>
      <c r="L253">
        <v>0.5</v>
      </c>
      <c r="M253">
        <v>74.61</v>
      </c>
      <c r="N253">
        <v>74.61</v>
      </c>
      <c r="O253" t="s">
        <v>38</v>
      </c>
    </row>
    <row r="254" spans="1:15" x14ac:dyDescent="0.25">
      <c r="A254" t="s">
        <v>650</v>
      </c>
      <c r="B254" t="s">
        <v>16</v>
      </c>
      <c r="C254" t="s">
        <v>186</v>
      </c>
      <c r="D254" t="s">
        <v>18</v>
      </c>
      <c r="F254" s="43">
        <v>44313</v>
      </c>
      <c r="G254" s="43">
        <v>44319</v>
      </c>
      <c r="H254">
        <v>2</v>
      </c>
      <c r="I254">
        <v>140</v>
      </c>
      <c r="L254">
        <v>0.25</v>
      </c>
      <c r="M254">
        <v>108.93</v>
      </c>
      <c r="N254">
        <v>108.93</v>
      </c>
      <c r="O254" t="s">
        <v>38</v>
      </c>
    </row>
    <row r="255" spans="1:15" x14ac:dyDescent="0.25">
      <c r="A255" t="s">
        <v>649</v>
      </c>
      <c r="B255" t="s">
        <v>16</v>
      </c>
      <c r="C255" t="s">
        <v>186</v>
      </c>
      <c r="D255" t="s">
        <v>18</v>
      </c>
      <c r="F255" s="43">
        <v>44312</v>
      </c>
      <c r="H255">
        <v>2</v>
      </c>
      <c r="I255">
        <v>140</v>
      </c>
      <c r="M255">
        <v>106.65</v>
      </c>
      <c r="N255">
        <v>106.65</v>
      </c>
      <c r="O255" t="s">
        <v>19</v>
      </c>
    </row>
    <row r="256" spans="1:15" x14ac:dyDescent="0.25">
      <c r="A256" t="s">
        <v>646</v>
      </c>
      <c r="B256" t="s">
        <v>53</v>
      </c>
      <c r="C256" t="s">
        <v>37</v>
      </c>
      <c r="D256" t="s">
        <v>18</v>
      </c>
      <c r="F256" s="43">
        <v>44312</v>
      </c>
      <c r="G256" s="43">
        <v>44356</v>
      </c>
      <c r="H256">
        <v>1</v>
      </c>
      <c r="I256">
        <v>80</v>
      </c>
      <c r="L256">
        <v>0.5</v>
      </c>
      <c r="M256">
        <v>91.04</v>
      </c>
      <c r="N256">
        <v>91.04</v>
      </c>
      <c r="O256" t="s">
        <v>19</v>
      </c>
    </row>
    <row r="257" spans="1:15" x14ac:dyDescent="0.25">
      <c r="A257" t="s">
        <v>294</v>
      </c>
      <c r="B257" t="s">
        <v>30</v>
      </c>
      <c r="C257" t="s">
        <v>31</v>
      </c>
      <c r="D257" t="s">
        <v>18</v>
      </c>
      <c r="E257" t="s">
        <v>32</v>
      </c>
      <c r="F257" s="43">
        <v>44203</v>
      </c>
      <c r="G257" s="43">
        <v>44228</v>
      </c>
      <c r="H257">
        <v>2</v>
      </c>
      <c r="I257">
        <v>140</v>
      </c>
      <c r="L257">
        <v>0.5</v>
      </c>
      <c r="M257">
        <v>72.349999999999994</v>
      </c>
      <c r="N257">
        <v>72.349999999999994</v>
      </c>
      <c r="O257" t="s">
        <v>19</v>
      </c>
    </row>
    <row r="258" spans="1:15" x14ac:dyDescent="0.25">
      <c r="A258" t="s">
        <v>645</v>
      </c>
      <c r="B258" t="s">
        <v>21</v>
      </c>
      <c r="C258" t="s">
        <v>22</v>
      </c>
      <c r="D258" t="s">
        <v>18</v>
      </c>
      <c r="F258" s="43">
        <v>44312</v>
      </c>
      <c r="G258" s="43">
        <v>44355</v>
      </c>
      <c r="H258">
        <v>1</v>
      </c>
      <c r="I258">
        <v>80</v>
      </c>
      <c r="L258">
        <v>0.25</v>
      </c>
      <c r="M258">
        <v>810.3</v>
      </c>
      <c r="N258">
        <v>810.3</v>
      </c>
      <c r="O258" t="s">
        <v>27</v>
      </c>
    </row>
    <row r="259" spans="1:15" x14ac:dyDescent="0.25">
      <c r="A259" t="s">
        <v>643</v>
      </c>
      <c r="B259" t="s">
        <v>30</v>
      </c>
      <c r="C259" t="s">
        <v>31</v>
      </c>
      <c r="D259" t="s">
        <v>18</v>
      </c>
      <c r="E259" t="s">
        <v>32</v>
      </c>
      <c r="F259" s="43">
        <v>44312</v>
      </c>
      <c r="G259" s="43">
        <v>44348</v>
      </c>
      <c r="H259">
        <v>2</v>
      </c>
      <c r="I259">
        <v>140</v>
      </c>
      <c r="K259" t="s">
        <v>32</v>
      </c>
      <c r="L259">
        <v>0.5</v>
      </c>
      <c r="M259">
        <v>54.18</v>
      </c>
      <c r="N259">
        <v>0</v>
      </c>
      <c r="O259" t="s">
        <v>38</v>
      </c>
    </row>
    <row r="260" spans="1:15" x14ac:dyDescent="0.25">
      <c r="A260" t="s">
        <v>297</v>
      </c>
      <c r="B260" t="s">
        <v>16</v>
      </c>
      <c r="C260" t="s">
        <v>186</v>
      </c>
      <c r="D260" t="s">
        <v>18</v>
      </c>
      <c r="F260" s="43">
        <v>44203</v>
      </c>
      <c r="G260" s="43">
        <v>44249</v>
      </c>
      <c r="H260">
        <v>2</v>
      </c>
      <c r="I260">
        <v>140</v>
      </c>
      <c r="L260">
        <v>1.75</v>
      </c>
      <c r="M260">
        <v>151.81</v>
      </c>
      <c r="N260">
        <v>151.81</v>
      </c>
      <c r="O260" t="s">
        <v>38</v>
      </c>
    </row>
    <row r="261" spans="1:15" x14ac:dyDescent="0.25">
      <c r="A261" t="s">
        <v>642</v>
      </c>
      <c r="B261" t="s">
        <v>30</v>
      </c>
      <c r="C261" t="s">
        <v>31</v>
      </c>
      <c r="D261" t="s">
        <v>18</v>
      </c>
      <c r="F261" s="43">
        <v>44312</v>
      </c>
      <c r="G261" s="43">
        <v>44348</v>
      </c>
      <c r="H261">
        <v>1</v>
      </c>
      <c r="I261">
        <v>80</v>
      </c>
      <c r="L261">
        <v>0.5</v>
      </c>
      <c r="M261">
        <v>24.41</v>
      </c>
      <c r="N261">
        <v>24.41</v>
      </c>
      <c r="O261" t="s">
        <v>27</v>
      </c>
    </row>
    <row r="262" spans="1:15" x14ac:dyDescent="0.25">
      <c r="A262" t="s">
        <v>299</v>
      </c>
      <c r="B262" t="s">
        <v>21</v>
      </c>
      <c r="C262" t="s">
        <v>22</v>
      </c>
      <c r="D262" t="s">
        <v>18</v>
      </c>
      <c r="F262" s="43">
        <v>44204</v>
      </c>
      <c r="G262" s="43">
        <v>44228</v>
      </c>
      <c r="H262">
        <v>1</v>
      </c>
      <c r="I262">
        <v>80</v>
      </c>
      <c r="L262">
        <v>0.25</v>
      </c>
      <c r="M262">
        <v>67.069999999999993</v>
      </c>
      <c r="N262">
        <v>67.069999999999993</v>
      </c>
      <c r="O262" t="s">
        <v>19</v>
      </c>
    </row>
    <row r="263" spans="1:15" x14ac:dyDescent="0.25">
      <c r="A263" t="s">
        <v>638</v>
      </c>
      <c r="B263" t="s">
        <v>21</v>
      </c>
      <c r="C263" t="s">
        <v>37</v>
      </c>
      <c r="D263" t="s">
        <v>18</v>
      </c>
      <c r="F263" s="43">
        <v>44312</v>
      </c>
      <c r="G263" s="43">
        <v>44328</v>
      </c>
      <c r="H263">
        <v>1</v>
      </c>
      <c r="I263">
        <v>80</v>
      </c>
      <c r="L263">
        <v>0.25</v>
      </c>
      <c r="M263">
        <v>36.74</v>
      </c>
      <c r="N263">
        <v>36.74</v>
      </c>
      <c r="O263" t="s">
        <v>38</v>
      </c>
    </row>
    <row r="264" spans="1:15" x14ac:dyDescent="0.25">
      <c r="A264" t="s">
        <v>635</v>
      </c>
      <c r="B264" t="s">
        <v>53</v>
      </c>
      <c r="C264" t="s">
        <v>31</v>
      </c>
      <c r="D264" t="s">
        <v>18</v>
      </c>
      <c r="F264" s="43">
        <v>44312</v>
      </c>
      <c r="G264" s="43">
        <v>44321</v>
      </c>
      <c r="H264">
        <v>1</v>
      </c>
      <c r="I264">
        <v>80</v>
      </c>
      <c r="L264">
        <v>0.5</v>
      </c>
      <c r="M264">
        <v>180</v>
      </c>
      <c r="N264">
        <v>180</v>
      </c>
      <c r="O264" t="s">
        <v>19</v>
      </c>
    </row>
    <row r="265" spans="1:15" x14ac:dyDescent="0.25">
      <c r="A265" t="s">
        <v>302</v>
      </c>
      <c r="B265" t="s">
        <v>53</v>
      </c>
      <c r="C265" t="s">
        <v>46</v>
      </c>
      <c r="D265" t="s">
        <v>18</v>
      </c>
      <c r="F265" s="43">
        <v>44207</v>
      </c>
      <c r="G265" s="43">
        <v>44228</v>
      </c>
      <c r="H265">
        <v>2</v>
      </c>
      <c r="I265">
        <v>140</v>
      </c>
      <c r="L265">
        <v>1</v>
      </c>
      <c r="M265">
        <v>211.85</v>
      </c>
      <c r="N265">
        <v>211.85</v>
      </c>
      <c r="O265" t="s">
        <v>38</v>
      </c>
    </row>
    <row r="266" spans="1:15" x14ac:dyDescent="0.25">
      <c r="A266" t="s">
        <v>303</v>
      </c>
      <c r="B266" t="s">
        <v>21</v>
      </c>
      <c r="C266" t="s">
        <v>22</v>
      </c>
      <c r="D266" t="s">
        <v>18</v>
      </c>
      <c r="F266" s="43">
        <v>44207</v>
      </c>
      <c r="G266" s="43">
        <v>44228</v>
      </c>
      <c r="H266">
        <v>1</v>
      </c>
      <c r="I266">
        <v>80</v>
      </c>
      <c r="L266">
        <v>0.25</v>
      </c>
      <c r="M266">
        <v>150.32</v>
      </c>
      <c r="N266">
        <v>150.32</v>
      </c>
      <c r="O266" t="s">
        <v>27</v>
      </c>
    </row>
    <row r="267" spans="1:15" x14ac:dyDescent="0.25">
      <c r="A267" t="s">
        <v>304</v>
      </c>
      <c r="B267" t="s">
        <v>185</v>
      </c>
      <c r="C267" t="s">
        <v>186</v>
      </c>
      <c r="D267" t="s">
        <v>18</v>
      </c>
      <c r="F267" s="43">
        <v>44207</v>
      </c>
      <c r="G267" s="43">
        <v>44250</v>
      </c>
      <c r="H267">
        <v>2</v>
      </c>
      <c r="I267">
        <v>140</v>
      </c>
      <c r="L267">
        <v>0.25</v>
      </c>
      <c r="M267">
        <v>46.86</v>
      </c>
      <c r="N267">
        <v>46.86</v>
      </c>
      <c r="O267" t="s">
        <v>19</v>
      </c>
    </row>
    <row r="268" spans="1:15" x14ac:dyDescent="0.25">
      <c r="A268" t="s">
        <v>305</v>
      </c>
      <c r="B268" t="s">
        <v>21</v>
      </c>
      <c r="C268" t="s">
        <v>22</v>
      </c>
      <c r="D268" t="s">
        <v>18</v>
      </c>
      <c r="F268" s="43">
        <v>44208</v>
      </c>
      <c r="G268" s="43">
        <v>44217</v>
      </c>
      <c r="H268">
        <v>1</v>
      </c>
      <c r="I268">
        <v>80</v>
      </c>
      <c r="L268">
        <v>0.25</v>
      </c>
      <c r="M268">
        <v>19.5</v>
      </c>
      <c r="N268">
        <v>19.5</v>
      </c>
      <c r="O268" t="s">
        <v>27</v>
      </c>
    </row>
    <row r="269" spans="1:15" x14ac:dyDescent="0.25">
      <c r="A269" t="s">
        <v>632</v>
      </c>
      <c r="B269" t="s">
        <v>16</v>
      </c>
      <c r="C269" t="s">
        <v>186</v>
      </c>
      <c r="D269" t="s">
        <v>18</v>
      </c>
      <c r="F269" s="43">
        <v>44309</v>
      </c>
      <c r="G269" s="43">
        <v>44348</v>
      </c>
      <c r="H269">
        <v>2</v>
      </c>
      <c r="I269">
        <v>140</v>
      </c>
      <c r="L269">
        <v>0.25</v>
      </c>
      <c r="M269">
        <v>120</v>
      </c>
      <c r="N269">
        <v>120</v>
      </c>
      <c r="O269" t="s">
        <v>19</v>
      </c>
    </row>
    <row r="270" spans="1:15" x14ac:dyDescent="0.25">
      <c r="A270" t="s">
        <v>630</v>
      </c>
      <c r="B270" t="s">
        <v>16</v>
      </c>
      <c r="C270" t="s">
        <v>186</v>
      </c>
      <c r="D270" t="s">
        <v>18</v>
      </c>
      <c r="F270" s="43">
        <v>44309</v>
      </c>
      <c r="G270" s="43">
        <v>44327</v>
      </c>
      <c r="H270">
        <v>2</v>
      </c>
      <c r="I270">
        <v>140</v>
      </c>
      <c r="L270">
        <v>0.25</v>
      </c>
      <c r="M270">
        <v>82.98</v>
      </c>
      <c r="N270">
        <v>82.98</v>
      </c>
      <c r="O270" t="s">
        <v>19</v>
      </c>
    </row>
    <row r="271" spans="1:15" x14ac:dyDescent="0.25">
      <c r="A271" t="s">
        <v>308</v>
      </c>
      <c r="B271" t="s">
        <v>21</v>
      </c>
      <c r="C271" t="s">
        <v>22</v>
      </c>
      <c r="D271" t="s">
        <v>18</v>
      </c>
      <c r="F271" s="43">
        <v>44210</v>
      </c>
      <c r="G271" s="43">
        <v>44215</v>
      </c>
      <c r="H271">
        <v>1</v>
      </c>
      <c r="I271">
        <v>80</v>
      </c>
      <c r="L271">
        <v>0.25</v>
      </c>
      <c r="M271">
        <v>108.31</v>
      </c>
      <c r="N271">
        <v>108.31</v>
      </c>
      <c r="O271" t="s">
        <v>27</v>
      </c>
    </row>
    <row r="272" spans="1:15" x14ac:dyDescent="0.25">
      <c r="A272" t="s">
        <v>309</v>
      </c>
      <c r="B272" t="s">
        <v>53</v>
      </c>
      <c r="C272" t="s">
        <v>31</v>
      </c>
      <c r="D272" t="s">
        <v>18</v>
      </c>
      <c r="F272" s="43">
        <v>44210</v>
      </c>
      <c r="G272" s="43">
        <v>44221</v>
      </c>
      <c r="H272">
        <v>1</v>
      </c>
      <c r="I272">
        <v>80</v>
      </c>
      <c r="L272">
        <v>0.25</v>
      </c>
      <c r="M272">
        <v>70.819999999999993</v>
      </c>
      <c r="N272">
        <v>70.819999999999993</v>
      </c>
      <c r="O272" t="s">
        <v>38</v>
      </c>
    </row>
    <row r="273" spans="1:15" x14ac:dyDescent="0.25">
      <c r="A273" t="s">
        <v>310</v>
      </c>
      <c r="B273" t="s">
        <v>21</v>
      </c>
      <c r="C273" t="s">
        <v>22</v>
      </c>
      <c r="D273" t="s">
        <v>18</v>
      </c>
      <c r="E273" t="s">
        <v>32</v>
      </c>
      <c r="F273" s="43">
        <v>44210</v>
      </c>
      <c r="G273" s="43">
        <v>44228</v>
      </c>
      <c r="H273">
        <v>1</v>
      </c>
      <c r="I273">
        <v>80</v>
      </c>
      <c r="L273">
        <v>0.5</v>
      </c>
      <c r="M273">
        <v>56.92</v>
      </c>
      <c r="N273">
        <v>56.92</v>
      </c>
      <c r="O273" t="s">
        <v>19</v>
      </c>
    </row>
    <row r="274" spans="1:15" x14ac:dyDescent="0.25">
      <c r="A274" t="s">
        <v>311</v>
      </c>
      <c r="B274" t="s">
        <v>30</v>
      </c>
      <c r="C274" t="s">
        <v>37</v>
      </c>
      <c r="D274" t="s">
        <v>18</v>
      </c>
      <c r="F274" s="43">
        <v>44210</v>
      </c>
      <c r="G274" s="43">
        <v>44232</v>
      </c>
      <c r="H274">
        <v>2</v>
      </c>
      <c r="I274">
        <v>140</v>
      </c>
      <c r="L274">
        <v>0.5</v>
      </c>
      <c r="M274">
        <v>74.53</v>
      </c>
      <c r="N274">
        <v>74.53</v>
      </c>
      <c r="O274" t="s">
        <v>38</v>
      </c>
    </row>
    <row r="275" spans="1:15" x14ac:dyDescent="0.25">
      <c r="A275" t="s">
        <v>312</v>
      </c>
      <c r="B275" t="s">
        <v>16</v>
      </c>
      <c r="C275" t="s">
        <v>186</v>
      </c>
      <c r="D275" t="s">
        <v>18</v>
      </c>
      <c r="F275" s="43">
        <v>44210</v>
      </c>
      <c r="G275" s="43">
        <v>44242</v>
      </c>
      <c r="H275">
        <v>2</v>
      </c>
      <c r="I275">
        <v>140</v>
      </c>
      <c r="L275">
        <v>0.5</v>
      </c>
      <c r="M275">
        <v>137.22</v>
      </c>
      <c r="N275">
        <v>137.22</v>
      </c>
      <c r="O275" t="s">
        <v>19</v>
      </c>
    </row>
    <row r="276" spans="1:15" x14ac:dyDescent="0.25">
      <c r="A276" t="s">
        <v>313</v>
      </c>
      <c r="B276" t="s">
        <v>30</v>
      </c>
      <c r="C276" t="s">
        <v>31</v>
      </c>
      <c r="D276" t="s">
        <v>18</v>
      </c>
      <c r="E276" t="s">
        <v>32</v>
      </c>
      <c r="F276" s="43">
        <v>44211</v>
      </c>
      <c r="G276" s="43">
        <v>44228</v>
      </c>
      <c r="H276">
        <v>2</v>
      </c>
      <c r="I276">
        <v>140</v>
      </c>
      <c r="L276">
        <v>0.5</v>
      </c>
      <c r="M276">
        <v>83.46</v>
      </c>
      <c r="N276">
        <v>83.46</v>
      </c>
      <c r="O276" t="s">
        <v>19</v>
      </c>
    </row>
    <row r="277" spans="1:15" x14ac:dyDescent="0.25">
      <c r="A277" t="s">
        <v>314</v>
      </c>
      <c r="B277" t="s">
        <v>42</v>
      </c>
      <c r="C277" t="s">
        <v>17</v>
      </c>
      <c r="D277" t="s">
        <v>18</v>
      </c>
      <c r="F277" s="43">
        <v>44212</v>
      </c>
      <c r="G277" s="43">
        <v>44230</v>
      </c>
      <c r="H277">
        <v>1</v>
      </c>
      <c r="I277">
        <v>80</v>
      </c>
      <c r="L277">
        <v>1</v>
      </c>
      <c r="M277">
        <v>9.92</v>
      </c>
      <c r="N277">
        <v>9.92</v>
      </c>
      <c r="O277" t="s">
        <v>27</v>
      </c>
    </row>
    <row r="278" spans="1:15" x14ac:dyDescent="0.25">
      <c r="A278" t="s">
        <v>315</v>
      </c>
      <c r="B278" t="s">
        <v>53</v>
      </c>
      <c r="C278" t="s">
        <v>31</v>
      </c>
      <c r="D278" t="s">
        <v>18</v>
      </c>
      <c r="F278" s="43">
        <v>44214</v>
      </c>
      <c r="G278" s="43">
        <v>44221</v>
      </c>
      <c r="H278">
        <v>1</v>
      </c>
      <c r="I278">
        <v>80</v>
      </c>
      <c r="L278">
        <v>0.25</v>
      </c>
      <c r="M278">
        <v>72.349999999999994</v>
      </c>
      <c r="N278">
        <v>72.349999999999994</v>
      </c>
      <c r="O278" t="s">
        <v>38</v>
      </c>
    </row>
    <row r="279" spans="1:15" x14ac:dyDescent="0.25">
      <c r="A279" t="s">
        <v>628</v>
      </c>
      <c r="B279" t="s">
        <v>16</v>
      </c>
      <c r="C279" t="s">
        <v>186</v>
      </c>
      <c r="D279" t="s">
        <v>18</v>
      </c>
      <c r="F279" s="43">
        <v>44308</v>
      </c>
      <c r="G279" s="43">
        <v>44341</v>
      </c>
      <c r="H279">
        <v>2</v>
      </c>
      <c r="I279">
        <v>140</v>
      </c>
      <c r="L279">
        <v>0.5</v>
      </c>
      <c r="M279">
        <v>86</v>
      </c>
      <c r="N279">
        <v>86</v>
      </c>
      <c r="O279" t="s">
        <v>38</v>
      </c>
    </row>
    <row r="280" spans="1:15" x14ac:dyDescent="0.25">
      <c r="A280" t="s">
        <v>626</v>
      </c>
      <c r="B280" t="s">
        <v>25</v>
      </c>
      <c r="C280" t="s">
        <v>37</v>
      </c>
      <c r="D280" t="s">
        <v>18</v>
      </c>
      <c r="F280" s="43">
        <v>44308</v>
      </c>
      <c r="G280" s="43">
        <v>44330</v>
      </c>
      <c r="H280">
        <v>1</v>
      </c>
      <c r="I280">
        <v>80</v>
      </c>
      <c r="L280">
        <v>1</v>
      </c>
      <c r="M280">
        <v>65.95</v>
      </c>
      <c r="N280">
        <v>65.95</v>
      </c>
      <c r="O280" t="s">
        <v>38</v>
      </c>
    </row>
    <row r="281" spans="1:15" x14ac:dyDescent="0.25">
      <c r="A281" t="s">
        <v>318</v>
      </c>
      <c r="B281" t="s">
        <v>42</v>
      </c>
      <c r="C281" t="s">
        <v>17</v>
      </c>
      <c r="D281" t="s">
        <v>18</v>
      </c>
      <c r="F281" s="43">
        <v>44214</v>
      </c>
      <c r="G281" s="43">
        <v>44256</v>
      </c>
      <c r="H281">
        <v>1</v>
      </c>
      <c r="I281">
        <v>80</v>
      </c>
      <c r="L281">
        <v>0.5</v>
      </c>
      <c r="M281">
        <v>180</v>
      </c>
      <c r="N281">
        <v>180</v>
      </c>
      <c r="O281" t="s">
        <v>27</v>
      </c>
    </row>
    <row r="282" spans="1:15" x14ac:dyDescent="0.25">
      <c r="A282" t="s">
        <v>319</v>
      </c>
      <c r="B282" t="s">
        <v>185</v>
      </c>
      <c r="C282" t="s">
        <v>186</v>
      </c>
      <c r="D282" t="s">
        <v>18</v>
      </c>
      <c r="F282" s="43">
        <v>44215</v>
      </c>
      <c r="G282" s="43">
        <v>44231</v>
      </c>
      <c r="H282">
        <v>2</v>
      </c>
      <c r="I282">
        <v>140</v>
      </c>
      <c r="L282">
        <v>0.25</v>
      </c>
      <c r="M282">
        <v>52.35</v>
      </c>
      <c r="N282">
        <v>52.35</v>
      </c>
      <c r="O282" t="s">
        <v>19</v>
      </c>
    </row>
    <row r="283" spans="1:15" x14ac:dyDescent="0.25">
      <c r="A283" t="s">
        <v>320</v>
      </c>
      <c r="B283" t="s">
        <v>185</v>
      </c>
      <c r="C283" t="s">
        <v>186</v>
      </c>
      <c r="D283" t="s">
        <v>18</v>
      </c>
      <c r="F283" s="43">
        <v>44215</v>
      </c>
      <c r="G283" s="43">
        <v>44236</v>
      </c>
      <c r="H283">
        <v>2</v>
      </c>
      <c r="I283">
        <v>140</v>
      </c>
      <c r="L283">
        <v>0.5</v>
      </c>
      <c r="M283">
        <v>45.29</v>
      </c>
      <c r="N283">
        <v>45.29</v>
      </c>
      <c r="O283" t="s">
        <v>19</v>
      </c>
    </row>
    <row r="284" spans="1:15" x14ac:dyDescent="0.25">
      <c r="A284" t="s">
        <v>624</v>
      </c>
      <c r="B284" t="s">
        <v>16</v>
      </c>
      <c r="C284" t="s">
        <v>17</v>
      </c>
      <c r="D284" t="s">
        <v>18</v>
      </c>
      <c r="F284" s="43">
        <v>44307</v>
      </c>
      <c r="G284" s="43">
        <v>44390</v>
      </c>
      <c r="H284">
        <v>2</v>
      </c>
      <c r="I284">
        <v>140</v>
      </c>
      <c r="L284">
        <v>1</v>
      </c>
      <c r="M284">
        <v>463.71</v>
      </c>
      <c r="N284">
        <v>463.71</v>
      </c>
      <c r="O284" t="s">
        <v>38</v>
      </c>
    </row>
    <row r="285" spans="1:15" x14ac:dyDescent="0.25">
      <c r="A285" t="s">
        <v>620</v>
      </c>
      <c r="B285" t="s">
        <v>21</v>
      </c>
      <c r="C285" t="s">
        <v>37</v>
      </c>
      <c r="D285" t="s">
        <v>18</v>
      </c>
      <c r="F285" s="43">
        <v>44307</v>
      </c>
      <c r="G285" s="43">
        <v>44390</v>
      </c>
      <c r="H285">
        <v>2</v>
      </c>
      <c r="I285">
        <v>140</v>
      </c>
      <c r="L285">
        <v>0.25</v>
      </c>
      <c r="M285">
        <v>108.36</v>
      </c>
      <c r="N285">
        <v>108.36</v>
      </c>
      <c r="O285" t="s">
        <v>19</v>
      </c>
    </row>
    <row r="286" spans="1:15" x14ac:dyDescent="0.25">
      <c r="A286" t="s">
        <v>619</v>
      </c>
      <c r="B286" t="s">
        <v>42</v>
      </c>
      <c r="C286" t="s">
        <v>17</v>
      </c>
      <c r="D286" t="s">
        <v>18</v>
      </c>
      <c r="F286" s="43">
        <v>44307</v>
      </c>
      <c r="G286" s="43">
        <v>44390</v>
      </c>
      <c r="H286">
        <v>2</v>
      </c>
      <c r="I286">
        <v>140</v>
      </c>
      <c r="L286">
        <v>0.5</v>
      </c>
      <c r="M286">
        <v>107.4</v>
      </c>
      <c r="N286">
        <v>107.4</v>
      </c>
      <c r="O286" t="s">
        <v>38</v>
      </c>
    </row>
    <row r="287" spans="1:15" x14ac:dyDescent="0.25">
      <c r="A287" t="s">
        <v>324</v>
      </c>
      <c r="B287" t="s">
        <v>21</v>
      </c>
      <c r="C287" t="s">
        <v>22</v>
      </c>
      <c r="D287" t="s">
        <v>18</v>
      </c>
      <c r="F287" s="43">
        <v>44217</v>
      </c>
      <c r="G287" s="43">
        <v>44239</v>
      </c>
      <c r="H287">
        <v>1</v>
      </c>
      <c r="I287">
        <v>80</v>
      </c>
      <c r="L287">
        <v>1.25</v>
      </c>
      <c r="M287">
        <v>93.6</v>
      </c>
      <c r="N287">
        <v>93.6</v>
      </c>
      <c r="O287" t="s">
        <v>27</v>
      </c>
    </row>
    <row r="288" spans="1:15" x14ac:dyDescent="0.25">
      <c r="A288" t="s">
        <v>618</v>
      </c>
      <c r="B288" t="s">
        <v>185</v>
      </c>
      <c r="C288" t="s">
        <v>186</v>
      </c>
      <c r="D288" t="s">
        <v>18</v>
      </c>
      <c r="E288" t="s">
        <v>32</v>
      </c>
      <c r="F288" s="43">
        <v>44307</v>
      </c>
      <c r="G288" s="43">
        <v>44390</v>
      </c>
      <c r="H288">
        <v>1</v>
      </c>
      <c r="I288">
        <v>80</v>
      </c>
      <c r="L288">
        <v>0.25</v>
      </c>
      <c r="M288">
        <v>85.32</v>
      </c>
      <c r="N288">
        <v>85.32</v>
      </c>
      <c r="O288" t="s">
        <v>19</v>
      </c>
    </row>
    <row r="289" spans="1:15" x14ac:dyDescent="0.25">
      <c r="A289" t="s">
        <v>616</v>
      </c>
      <c r="B289" t="s">
        <v>21</v>
      </c>
      <c r="C289" t="s">
        <v>37</v>
      </c>
      <c r="D289" t="s">
        <v>18</v>
      </c>
      <c r="F289" s="43">
        <v>44307</v>
      </c>
      <c r="G289" s="43">
        <v>44389</v>
      </c>
      <c r="H289">
        <v>2</v>
      </c>
      <c r="I289">
        <v>140</v>
      </c>
      <c r="L289">
        <v>0.5</v>
      </c>
      <c r="M289">
        <v>401.17</v>
      </c>
      <c r="N289">
        <v>401.17</v>
      </c>
      <c r="O289" t="s">
        <v>19</v>
      </c>
    </row>
    <row r="290" spans="1:15" x14ac:dyDescent="0.25">
      <c r="A290" t="s">
        <v>612</v>
      </c>
      <c r="B290" t="s">
        <v>16</v>
      </c>
      <c r="C290" t="s">
        <v>17</v>
      </c>
      <c r="D290" t="s">
        <v>18</v>
      </c>
      <c r="F290" s="43">
        <v>44307</v>
      </c>
      <c r="G290" s="43">
        <v>44389</v>
      </c>
      <c r="H290">
        <v>2</v>
      </c>
      <c r="I290">
        <v>140</v>
      </c>
      <c r="L290">
        <v>0.25</v>
      </c>
      <c r="M290">
        <v>54</v>
      </c>
      <c r="N290">
        <v>54</v>
      </c>
      <c r="O290" t="s">
        <v>27</v>
      </c>
    </row>
    <row r="291" spans="1:15" x14ac:dyDescent="0.25">
      <c r="A291" t="s">
        <v>611</v>
      </c>
      <c r="B291" t="s">
        <v>21</v>
      </c>
      <c r="C291" t="s">
        <v>37</v>
      </c>
      <c r="D291" t="s">
        <v>18</v>
      </c>
      <c r="F291" s="43">
        <v>44307</v>
      </c>
      <c r="G291" s="43">
        <v>44383</v>
      </c>
      <c r="H291">
        <v>2</v>
      </c>
      <c r="I291">
        <v>140</v>
      </c>
      <c r="J291" t="s">
        <v>32</v>
      </c>
      <c r="K291" t="s">
        <v>32</v>
      </c>
      <c r="L291">
        <v>0.5</v>
      </c>
      <c r="M291">
        <v>442.19</v>
      </c>
      <c r="N291">
        <v>0</v>
      </c>
      <c r="O291" t="s">
        <v>372</v>
      </c>
    </row>
    <row r="292" spans="1:15" x14ac:dyDescent="0.25">
      <c r="A292" t="s">
        <v>602</v>
      </c>
      <c r="B292" t="s">
        <v>21</v>
      </c>
      <c r="C292" t="s">
        <v>37</v>
      </c>
      <c r="D292" t="s">
        <v>18</v>
      </c>
      <c r="F292" s="43">
        <v>44307</v>
      </c>
      <c r="G292" s="43">
        <v>44382</v>
      </c>
      <c r="H292">
        <v>2</v>
      </c>
      <c r="I292">
        <v>140</v>
      </c>
      <c r="J292" t="s">
        <v>32</v>
      </c>
      <c r="K292" t="s">
        <v>32</v>
      </c>
      <c r="L292">
        <v>0.5</v>
      </c>
      <c r="M292">
        <v>747.11</v>
      </c>
      <c r="N292">
        <v>0</v>
      </c>
      <c r="O292" t="s">
        <v>372</v>
      </c>
    </row>
    <row r="293" spans="1:15" x14ac:dyDescent="0.25">
      <c r="A293" t="s">
        <v>598</v>
      </c>
      <c r="B293" t="s">
        <v>53</v>
      </c>
      <c r="C293" t="s">
        <v>31</v>
      </c>
      <c r="D293" t="s">
        <v>18</v>
      </c>
      <c r="F293" s="43">
        <v>44307</v>
      </c>
      <c r="G293" s="43">
        <v>44382</v>
      </c>
      <c r="H293">
        <v>2</v>
      </c>
      <c r="I293">
        <v>140</v>
      </c>
      <c r="L293">
        <v>0.25</v>
      </c>
      <c r="M293">
        <v>92.44</v>
      </c>
      <c r="N293">
        <v>92.44</v>
      </c>
      <c r="O293" t="s">
        <v>38</v>
      </c>
    </row>
    <row r="294" spans="1:15" x14ac:dyDescent="0.25">
      <c r="A294" t="s">
        <v>597</v>
      </c>
      <c r="B294" t="s">
        <v>53</v>
      </c>
      <c r="C294" t="s">
        <v>37</v>
      </c>
      <c r="D294" t="s">
        <v>18</v>
      </c>
      <c r="F294" s="43">
        <v>44307</v>
      </c>
      <c r="G294" s="43">
        <v>44364</v>
      </c>
      <c r="H294">
        <v>2</v>
      </c>
      <c r="I294">
        <v>140</v>
      </c>
      <c r="K294" t="s">
        <v>32</v>
      </c>
      <c r="L294">
        <v>0.25</v>
      </c>
      <c r="M294">
        <v>125.76</v>
      </c>
      <c r="N294">
        <v>0</v>
      </c>
      <c r="O294" t="s">
        <v>38</v>
      </c>
    </row>
    <row r="295" spans="1:15" x14ac:dyDescent="0.25">
      <c r="A295" t="s">
        <v>595</v>
      </c>
      <c r="B295" t="s">
        <v>185</v>
      </c>
      <c r="C295" t="s">
        <v>186</v>
      </c>
      <c r="D295" t="s">
        <v>18</v>
      </c>
      <c r="F295" s="43">
        <v>44307</v>
      </c>
      <c r="G295" s="43">
        <v>44321</v>
      </c>
      <c r="H295">
        <v>2</v>
      </c>
      <c r="I295">
        <v>140</v>
      </c>
      <c r="L295">
        <v>0.25</v>
      </c>
      <c r="M295">
        <v>180</v>
      </c>
      <c r="N295">
        <v>180</v>
      </c>
      <c r="O295" t="s">
        <v>19</v>
      </c>
    </row>
    <row r="296" spans="1:15" x14ac:dyDescent="0.25">
      <c r="A296" t="s">
        <v>333</v>
      </c>
      <c r="B296" t="s">
        <v>53</v>
      </c>
      <c r="C296" t="s">
        <v>17</v>
      </c>
      <c r="D296" t="s">
        <v>18</v>
      </c>
      <c r="F296" s="43">
        <v>44224</v>
      </c>
      <c r="G296" s="43">
        <v>44235</v>
      </c>
      <c r="H296">
        <v>1</v>
      </c>
      <c r="I296">
        <v>80</v>
      </c>
      <c r="L296">
        <v>1</v>
      </c>
      <c r="M296">
        <v>60</v>
      </c>
      <c r="N296">
        <v>60</v>
      </c>
      <c r="O296" t="s">
        <v>38</v>
      </c>
    </row>
    <row r="297" spans="1:15" x14ac:dyDescent="0.25">
      <c r="A297" t="s">
        <v>594</v>
      </c>
      <c r="B297" t="s">
        <v>21</v>
      </c>
      <c r="C297" t="s">
        <v>31</v>
      </c>
      <c r="D297" t="s">
        <v>18</v>
      </c>
      <c r="F297" s="43">
        <v>44307</v>
      </c>
      <c r="G297" s="43">
        <v>44320</v>
      </c>
      <c r="H297">
        <v>1</v>
      </c>
      <c r="I297">
        <v>80</v>
      </c>
      <c r="J297" t="s">
        <v>32</v>
      </c>
      <c r="K297" t="s">
        <v>32</v>
      </c>
      <c r="L297">
        <v>0.25</v>
      </c>
      <c r="M297">
        <v>248.09</v>
      </c>
      <c r="N297">
        <v>0</v>
      </c>
      <c r="O297" t="s">
        <v>372</v>
      </c>
    </row>
    <row r="298" spans="1:15" x14ac:dyDescent="0.25">
      <c r="A298" t="s">
        <v>335</v>
      </c>
      <c r="B298" t="s">
        <v>16</v>
      </c>
      <c r="C298" t="s">
        <v>186</v>
      </c>
      <c r="D298" t="s">
        <v>18</v>
      </c>
      <c r="F298" s="43">
        <v>44224</v>
      </c>
      <c r="G298" s="43">
        <v>44245</v>
      </c>
      <c r="H298">
        <v>2</v>
      </c>
      <c r="I298">
        <v>140</v>
      </c>
      <c r="L298">
        <v>0.25</v>
      </c>
      <c r="M298">
        <v>23.9</v>
      </c>
      <c r="N298">
        <v>23.9</v>
      </c>
      <c r="O298" t="s">
        <v>38</v>
      </c>
    </row>
    <row r="299" spans="1:15" x14ac:dyDescent="0.25">
      <c r="A299" t="s">
        <v>336</v>
      </c>
      <c r="B299" t="s">
        <v>21</v>
      </c>
      <c r="C299" t="s">
        <v>22</v>
      </c>
      <c r="D299" t="s">
        <v>18</v>
      </c>
      <c r="F299" s="43">
        <v>44224</v>
      </c>
      <c r="G299" s="43">
        <v>44245</v>
      </c>
      <c r="H299">
        <v>1</v>
      </c>
      <c r="I299">
        <v>80</v>
      </c>
      <c r="L299">
        <v>0.25</v>
      </c>
      <c r="M299">
        <v>57.2</v>
      </c>
      <c r="N299">
        <v>57.2</v>
      </c>
      <c r="O299" t="s">
        <v>27</v>
      </c>
    </row>
    <row r="300" spans="1:15" x14ac:dyDescent="0.25">
      <c r="A300" t="s">
        <v>591</v>
      </c>
      <c r="B300" t="s">
        <v>30</v>
      </c>
      <c r="C300" t="s">
        <v>37</v>
      </c>
      <c r="D300" t="s">
        <v>18</v>
      </c>
      <c r="F300" s="43">
        <v>44306</v>
      </c>
      <c r="G300" s="43">
        <v>44347</v>
      </c>
      <c r="H300">
        <v>2</v>
      </c>
      <c r="I300">
        <v>140</v>
      </c>
      <c r="L300">
        <v>1</v>
      </c>
      <c r="M300">
        <v>641.77</v>
      </c>
      <c r="N300">
        <v>641.77</v>
      </c>
      <c r="O300" t="s">
        <v>38</v>
      </c>
    </row>
    <row r="301" spans="1:15" x14ac:dyDescent="0.25">
      <c r="A301" t="s">
        <v>338</v>
      </c>
      <c r="B301" t="s">
        <v>21</v>
      </c>
      <c r="C301" t="s">
        <v>22</v>
      </c>
      <c r="D301" t="s">
        <v>18</v>
      </c>
      <c r="F301" s="43">
        <v>44224</v>
      </c>
      <c r="G301" s="43">
        <v>44271</v>
      </c>
      <c r="H301">
        <v>1</v>
      </c>
      <c r="I301">
        <v>80</v>
      </c>
      <c r="L301">
        <v>0.5</v>
      </c>
      <c r="M301">
        <v>9.75</v>
      </c>
      <c r="N301">
        <v>9.75</v>
      </c>
      <c r="O301" t="s">
        <v>19</v>
      </c>
    </row>
    <row r="302" spans="1:15" x14ac:dyDescent="0.25">
      <c r="A302" t="s">
        <v>587</v>
      </c>
      <c r="B302" t="s">
        <v>53</v>
      </c>
      <c r="C302" t="s">
        <v>37</v>
      </c>
      <c r="D302" t="s">
        <v>18</v>
      </c>
      <c r="F302" s="43">
        <v>44306</v>
      </c>
      <c r="G302" s="43">
        <v>44326</v>
      </c>
      <c r="H302">
        <v>1</v>
      </c>
      <c r="I302">
        <v>80</v>
      </c>
      <c r="L302">
        <v>0.25</v>
      </c>
      <c r="M302">
        <v>106.54</v>
      </c>
      <c r="N302">
        <v>106.54</v>
      </c>
      <c r="O302" t="s">
        <v>38</v>
      </c>
    </row>
    <row r="303" spans="1:15" x14ac:dyDescent="0.25">
      <c r="A303" t="s">
        <v>340</v>
      </c>
      <c r="B303" t="s">
        <v>16</v>
      </c>
      <c r="C303" t="s">
        <v>186</v>
      </c>
      <c r="D303" t="s">
        <v>18</v>
      </c>
      <c r="F303" s="43">
        <v>44228</v>
      </c>
      <c r="G303" s="43">
        <v>44237</v>
      </c>
      <c r="H303">
        <v>2</v>
      </c>
      <c r="I303">
        <v>140</v>
      </c>
      <c r="L303">
        <v>0.25</v>
      </c>
      <c r="M303">
        <v>144</v>
      </c>
      <c r="N303">
        <v>144</v>
      </c>
      <c r="O303" t="s">
        <v>19</v>
      </c>
    </row>
    <row r="304" spans="1:15" x14ac:dyDescent="0.25">
      <c r="A304" t="s">
        <v>341</v>
      </c>
      <c r="B304" t="s">
        <v>30</v>
      </c>
      <c r="C304" t="s">
        <v>37</v>
      </c>
      <c r="D304" t="s">
        <v>18</v>
      </c>
      <c r="F304" s="43">
        <v>44228</v>
      </c>
      <c r="G304" s="43">
        <v>44237</v>
      </c>
      <c r="H304">
        <v>1</v>
      </c>
      <c r="I304">
        <v>80</v>
      </c>
      <c r="L304">
        <v>0.5</v>
      </c>
      <c r="M304">
        <v>205.19</v>
      </c>
      <c r="N304">
        <v>205.19</v>
      </c>
      <c r="O304" t="s">
        <v>38</v>
      </c>
    </row>
    <row r="305" spans="1:15" x14ac:dyDescent="0.25">
      <c r="A305" t="s">
        <v>586</v>
      </c>
      <c r="B305" t="s">
        <v>30</v>
      </c>
      <c r="C305" t="s">
        <v>17</v>
      </c>
      <c r="D305" t="s">
        <v>18</v>
      </c>
      <c r="F305" s="43">
        <v>44306</v>
      </c>
      <c r="G305" s="43">
        <v>44327</v>
      </c>
      <c r="H305">
        <v>1</v>
      </c>
      <c r="I305">
        <v>80</v>
      </c>
      <c r="L305">
        <v>0.25</v>
      </c>
      <c r="M305">
        <v>84.7</v>
      </c>
      <c r="N305">
        <v>84.7</v>
      </c>
      <c r="O305" t="s">
        <v>38</v>
      </c>
    </row>
    <row r="306" spans="1:15" x14ac:dyDescent="0.25">
      <c r="A306" t="s">
        <v>582</v>
      </c>
      <c r="B306" t="s">
        <v>16</v>
      </c>
      <c r="C306" t="s">
        <v>186</v>
      </c>
      <c r="D306" t="s">
        <v>18</v>
      </c>
      <c r="F306" s="43">
        <v>44305</v>
      </c>
      <c r="G306" s="43">
        <v>44341</v>
      </c>
      <c r="H306">
        <v>1</v>
      </c>
      <c r="I306">
        <v>80</v>
      </c>
      <c r="L306">
        <v>0.25</v>
      </c>
      <c r="M306">
        <v>24.63</v>
      </c>
      <c r="N306">
        <v>24.63</v>
      </c>
      <c r="O306" t="s">
        <v>38</v>
      </c>
    </row>
    <row r="307" spans="1:15" x14ac:dyDescent="0.25">
      <c r="A307" t="s">
        <v>344</v>
      </c>
      <c r="B307" t="s">
        <v>127</v>
      </c>
      <c r="C307" t="s">
        <v>186</v>
      </c>
      <c r="D307" t="s">
        <v>18</v>
      </c>
      <c r="F307" s="43">
        <v>44228</v>
      </c>
      <c r="G307" s="43">
        <v>44266</v>
      </c>
      <c r="H307">
        <v>1</v>
      </c>
      <c r="I307">
        <v>80</v>
      </c>
      <c r="L307">
        <v>0.25</v>
      </c>
      <c r="M307">
        <v>21.33</v>
      </c>
      <c r="N307">
        <v>21.33</v>
      </c>
      <c r="O307" t="s">
        <v>19</v>
      </c>
    </row>
    <row r="308" spans="1:15" x14ac:dyDescent="0.25">
      <c r="A308" t="s">
        <v>345</v>
      </c>
      <c r="B308" t="s">
        <v>16</v>
      </c>
      <c r="C308" t="s">
        <v>186</v>
      </c>
      <c r="D308" t="s">
        <v>18</v>
      </c>
      <c r="F308" s="43">
        <v>44229</v>
      </c>
      <c r="G308" s="43">
        <v>44229</v>
      </c>
      <c r="H308">
        <v>2</v>
      </c>
      <c r="I308">
        <v>140</v>
      </c>
      <c r="L308">
        <v>0.5</v>
      </c>
      <c r="M308">
        <v>21.33</v>
      </c>
      <c r="N308">
        <v>21.33</v>
      </c>
      <c r="O308" t="s">
        <v>19</v>
      </c>
    </row>
    <row r="309" spans="1:15" x14ac:dyDescent="0.25">
      <c r="A309" t="s">
        <v>581</v>
      </c>
      <c r="B309" t="s">
        <v>53</v>
      </c>
      <c r="C309" t="s">
        <v>37</v>
      </c>
      <c r="D309" t="s">
        <v>18</v>
      </c>
      <c r="F309" s="43">
        <v>44305</v>
      </c>
      <c r="G309" s="43">
        <v>44333</v>
      </c>
      <c r="H309">
        <v>2</v>
      </c>
      <c r="I309">
        <v>140</v>
      </c>
      <c r="L309">
        <v>0.5</v>
      </c>
      <c r="M309">
        <v>173.3</v>
      </c>
      <c r="N309">
        <v>173.3</v>
      </c>
      <c r="O309" t="s">
        <v>38</v>
      </c>
    </row>
    <row r="310" spans="1:15" x14ac:dyDescent="0.25">
      <c r="A310" t="s">
        <v>573</v>
      </c>
      <c r="B310" t="s">
        <v>16</v>
      </c>
      <c r="C310" t="s">
        <v>186</v>
      </c>
      <c r="D310" t="s">
        <v>18</v>
      </c>
      <c r="E310" t="s">
        <v>32</v>
      </c>
      <c r="F310" s="43">
        <v>44303</v>
      </c>
      <c r="G310" s="43">
        <v>44326</v>
      </c>
      <c r="H310">
        <v>2</v>
      </c>
      <c r="I310">
        <v>140</v>
      </c>
      <c r="L310">
        <v>0.75</v>
      </c>
      <c r="M310">
        <v>262.11</v>
      </c>
      <c r="N310">
        <v>262.11</v>
      </c>
      <c r="O310" t="s">
        <v>19</v>
      </c>
    </row>
    <row r="311" spans="1:15" x14ac:dyDescent="0.25">
      <c r="A311" t="s">
        <v>571</v>
      </c>
      <c r="B311" t="s">
        <v>127</v>
      </c>
      <c r="C311" t="s">
        <v>186</v>
      </c>
      <c r="D311" t="s">
        <v>18</v>
      </c>
      <c r="F311" s="43">
        <v>44301</v>
      </c>
      <c r="G311" s="43">
        <v>44364</v>
      </c>
      <c r="H311">
        <v>2</v>
      </c>
      <c r="I311">
        <v>140</v>
      </c>
      <c r="L311">
        <v>0.25</v>
      </c>
      <c r="M311">
        <v>54</v>
      </c>
      <c r="N311">
        <v>54</v>
      </c>
      <c r="O311" t="s">
        <v>391</v>
      </c>
    </row>
    <row r="312" spans="1:15" x14ac:dyDescent="0.25">
      <c r="A312" t="s">
        <v>569</v>
      </c>
      <c r="B312" t="s">
        <v>30</v>
      </c>
      <c r="C312" t="s">
        <v>31</v>
      </c>
      <c r="D312" t="s">
        <v>18</v>
      </c>
      <c r="F312" s="43">
        <v>44301</v>
      </c>
      <c r="G312" s="43">
        <v>44342</v>
      </c>
      <c r="H312">
        <v>1</v>
      </c>
      <c r="I312">
        <v>80</v>
      </c>
      <c r="K312" t="s">
        <v>32</v>
      </c>
      <c r="L312">
        <v>1</v>
      </c>
      <c r="M312">
        <v>137.19999999999999</v>
      </c>
      <c r="N312">
        <v>0</v>
      </c>
      <c r="O312" t="s">
        <v>38</v>
      </c>
    </row>
    <row r="313" spans="1:15" x14ac:dyDescent="0.25">
      <c r="A313" t="s">
        <v>567</v>
      </c>
      <c r="B313" t="s">
        <v>30</v>
      </c>
      <c r="C313" t="s">
        <v>31</v>
      </c>
      <c r="D313" t="s">
        <v>18</v>
      </c>
      <c r="F313" s="43">
        <v>44301</v>
      </c>
      <c r="G313" s="43">
        <v>44333</v>
      </c>
      <c r="H313">
        <v>1</v>
      </c>
      <c r="I313">
        <v>80</v>
      </c>
      <c r="L313">
        <v>0.25</v>
      </c>
      <c r="M313">
        <v>146.76</v>
      </c>
      <c r="N313">
        <v>146.76</v>
      </c>
      <c r="O313" t="s">
        <v>27</v>
      </c>
    </row>
    <row r="314" spans="1:15" x14ac:dyDescent="0.25">
      <c r="A314" t="s">
        <v>562</v>
      </c>
      <c r="B314" t="s">
        <v>16</v>
      </c>
      <c r="C314" t="s">
        <v>186</v>
      </c>
      <c r="D314" t="s">
        <v>18</v>
      </c>
      <c r="F314" s="43">
        <v>44301</v>
      </c>
      <c r="G314" s="43">
        <v>44313</v>
      </c>
      <c r="H314">
        <v>1</v>
      </c>
      <c r="I314">
        <v>80</v>
      </c>
      <c r="J314" t="s">
        <v>32</v>
      </c>
      <c r="K314" t="s">
        <v>32</v>
      </c>
      <c r="L314">
        <v>0.25</v>
      </c>
      <c r="M314">
        <v>144</v>
      </c>
      <c r="N314">
        <v>0</v>
      </c>
      <c r="O314" t="s">
        <v>372</v>
      </c>
    </row>
    <row r="315" spans="1:15" x14ac:dyDescent="0.25">
      <c r="A315" t="s">
        <v>352</v>
      </c>
      <c r="B315" t="s">
        <v>21</v>
      </c>
      <c r="C315" t="s">
        <v>22</v>
      </c>
      <c r="D315" t="s">
        <v>18</v>
      </c>
      <c r="F315" s="43">
        <v>44231</v>
      </c>
      <c r="G315" s="43">
        <v>44242</v>
      </c>
      <c r="H315">
        <v>1</v>
      </c>
      <c r="I315">
        <v>80</v>
      </c>
      <c r="L315">
        <v>1.5</v>
      </c>
      <c r="M315">
        <v>33.479999999999997</v>
      </c>
      <c r="N315">
        <v>33.479999999999997</v>
      </c>
      <c r="O315" t="s">
        <v>27</v>
      </c>
    </row>
    <row r="316" spans="1:15" x14ac:dyDescent="0.25">
      <c r="A316" t="s">
        <v>353</v>
      </c>
      <c r="B316" t="s">
        <v>42</v>
      </c>
      <c r="C316" t="s">
        <v>37</v>
      </c>
      <c r="D316" t="s">
        <v>18</v>
      </c>
      <c r="F316" s="43">
        <v>44231</v>
      </c>
      <c r="G316" s="43">
        <v>44247</v>
      </c>
      <c r="H316">
        <v>2</v>
      </c>
      <c r="I316">
        <v>140</v>
      </c>
      <c r="L316">
        <v>0.25</v>
      </c>
      <c r="M316">
        <v>33.86</v>
      </c>
      <c r="N316">
        <v>33.86</v>
      </c>
      <c r="O316" t="s">
        <v>19</v>
      </c>
    </row>
    <row r="317" spans="1:15" x14ac:dyDescent="0.25">
      <c r="A317" t="s">
        <v>557</v>
      </c>
      <c r="B317" t="s">
        <v>30</v>
      </c>
      <c r="C317" t="s">
        <v>31</v>
      </c>
      <c r="D317" t="s">
        <v>18</v>
      </c>
      <c r="E317" t="s">
        <v>32</v>
      </c>
      <c r="F317" s="43">
        <v>44300</v>
      </c>
      <c r="G317" s="43">
        <v>44333</v>
      </c>
      <c r="H317">
        <v>1</v>
      </c>
      <c r="I317">
        <v>80</v>
      </c>
      <c r="K317" t="s">
        <v>32</v>
      </c>
      <c r="L317">
        <v>0.25</v>
      </c>
      <c r="M317">
        <v>54.18</v>
      </c>
      <c r="N317">
        <v>0</v>
      </c>
      <c r="O317" t="s">
        <v>38</v>
      </c>
    </row>
    <row r="318" spans="1:15" x14ac:dyDescent="0.25">
      <c r="A318" t="s">
        <v>355</v>
      </c>
      <c r="B318" t="s">
        <v>42</v>
      </c>
      <c r="C318" t="s">
        <v>17</v>
      </c>
      <c r="D318" t="s">
        <v>18</v>
      </c>
      <c r="F318" s="43">
        <v>44231</v>
      </c>
      <c r="G318" s="43">
        <v>44260</v>
      </c>
      <c r="H318">
        <v>1</v>
      </c>
      <c r="I318">
        <v>80</v>
      </c>
      <c r="L318">
        <v>0.5</v>
      </c>
      <c r="M318">
        <v>36.89</v>
      </c>
      <c r="N318">
        <v>36.89</v>
      </c>
      <c r="O318" t="s">
        <v>38</v>
      </c>
    </row>
    <row r="319" spans="1:15" x14ac:dyDescent="0.25">
      <c r="A319" t="s">
        <v>356</v>
      </c>
      <c r="B319" t="s">
        <v>53</v>
      </c>
      <c r="C319" t="s">
        <v>17</v>
      </c>
      <c r="D319" t="s">
        <v>18</v>
      </c>
      <c r="F319" s="43">
        <v>44231</v>
      </c>
      <c r="G319" s="43">
        <v>44264</v>
      </c>
      <c r="H319">
        <v>1</v>
      </c>
      <c r="I319">
        <v>80</v>
      </c>
      <c r="L319">
        <v>0.5</v>
      </c>
      <c r="M319">
        <v>25.34</v>
      </c>
      <c r="N319">
        <v>25.34</v>
      </c>
      <c r="O319" t="s">
        <v>38</v>
      </c>
    </row>
    <row r="320" spans="1:15" x14ac:dyDescent="0.25">
      <c r="A320" t="s">
        <v>555</v>
      </c>
      <c r="B320" t="s">
        <v>30</v>
      </c>
      <c r="C320" t="s">
        <v>17</v>
      </c>
      <c r="D320" t="s">
        <v>18</v>
      </c>
      <c r="F320" s="43">
        <v>44300</v>
      </c>
      <c r="G320" s="43">
        <v>44328</v>
      </c>
      <c r="H320">
        <v>1</v>
      </c>
      <c r="I320">
        <v>80</v>
      </c>
      <c r="L320">
        <v>0.5</v>
      </c>
      <c r="M320">
        <v>148.1</v>
      </c>
      <c r="N320">
        <v>148.1</v>
      </c>
      <c r="O320" t="s">
        <v>19</v>
      </c>
    </row>
    <row r="321" spans="1:15" x14ac:dyDescent="0.25">
      <c r="A321" t="s">
        <v>358</v>
      </c>
      <c r="B321" t="s">
        <v>53</v>
      </c>
      <c r="C321" t="s">
        <v>37</v>
      </c>
      <c r="D321" t="s">
        <v>18</v>
      </c>
      <c r="E321" t="s">
        <v>32</v>
      </c>
      <c r="F321" s="43">
        <v>44232</v>
      </c>
      <c r="G321" s="43">
        <v>44268</v>
      </c>
      <c r="H321">
        <v>1</v>
      </c>
      <c r="I321">
        <v>80</v>
      </c>
      <c r="L321">
        <v>0.5</v>
      </c>
      <c r="M321">
        <v>31.81</v>
      </c>
      <c r="N321">
        <v>31.81</v>
      </c>
      <c r="O321" t="s">
        <v>19</v>
      </c>
    </row>
    <row r="322" spans="1:15" x14ac:dyDescent="0.25">
      <c r="A322" t="s">
        <v>554</v>
      </c>
      <c r="B322" t="s">
        <v>42</v>
      </c>
      <c r="C322" t="s">
        <v>17</v>
      </c>
      <c r="D322" t="s">
        <v>18</v>
      </c>
      <c r="E322" t="s">
        <v>32</v>
      </c>
      <c r="F322" s="43">
        <v>44300</v>
      </c>
      <c r="G322" s="43">
        <v>44322</v>
      </c>
      <c r="H322">
        <v>1</v>
      </c>
      <c r="I322">
        <v>80</v>
      </c>
      <c r="K322" t="s">
        <v>32</v>
      </c>
      <c r="L322">
        <v>0.5</v>
      </c>
      <c r="M322">
        <v>22.3</v>
      </c>
      <c r="N322">
        <v>0</v>
      </c>
      <c r="O322" t="s">
        <v>38</v>
      </c>
    </row>
    <row r="323" spans="1:15" x14ac:dyDescent="0.25">
      <c r="A323" t="s">
        <v>360</v>
      </c>
      <c r="B323" t="s">
        <v>42</v>
      </c>
      <c r="C323" t="s">
        <v>17</v>
      </c>
      <c r="D323" t="s">
        <v>18</v>
      </c>
      <c r="F323" s="43">
        <v>44233</v>
      </c>
      <c r="G323" s="43">
        <v>44278</v>
      </c>
      <c r="H323">
        <v>1</v>
      </c>
      <c r="I323">
        <v>80</v>
      </c>
      <c r="L323">
        <v>0.5</v>
      </c>
      <c r="M323">
        <v>15.54</v>
      </c>
      <c r="N323">
        <v>15.54</v>
      </c>
      <c r="O323" t="s">
        <v>27</v>
      </c>
    </row>
    <row r="324" spans="1:15" x14ac:dyDescent="0.25">
      <c r="A324" t="s">
        <v>553</v>
      </c>
      <c r="B324" t="s">
        <v>25</v>
      </c>
      <c r="C324" t="s">
        <v>31</v>
      </c>
      <c r="D324" t="s">
        <v>18</v>
      </c>
      <c r="E324" t="s">
        <v>32</v>
      </c>
      <c r="F324" s="43">
        <v>44300</v>
      </c>
      <c r="G324" s="43">
        <v>44321</v>
      </c>
      <c r="H324">
        <v>1</v>
      </c>
      <c r="I324">
        <v>80</v>
      </c>
      <c r="L324">
        <v>0.25</v>
      </c>
      <c r="M324">
        <v>55.65</v>
      </c>
      <c r="N324">
        <v>55.65</v>
      </c>
      <c r="O324" t="s">
        <v>19</v>
      </c>
    </row>
    <row r="325" spans="1:15" x14ac:dyDescent="0.25">
      <c r="A325" t="s">
        <v>550</v>
      </c>
      <c r="B325" t="s">
        <v>53</v>
      </c>
      <c r="C325" t="s">
        <v>17</v>
      </c>
      <c r="D325" t="s">
        <v>18</v>
      </c>
      <c r="E325" t="s">
        <v>32</v>
      </c>
      <c r="F325" s="43">
        <v>44300</v>
      </c>
      <c r="G325" s="43">
        <v>44313</v>
      </c>
      <c r="H325">
        <v>1</v>
      </c>
      <c r="I325">
        <v>80</v>
      </c>
      <c r="K325" t="s">
        <v>32</v>
      </c>
      <c r="L325">
        <v>0.25</v>
      </c>
      <c r="M325">
        <v>96.05</v>
      </c>
      <c r="N325">
        <v>0</v>
      </c>
      <c r="O325" t="s">
        <v>38</v>
      </c>
    </row>
    <row r="326" spans="1:15" x14ac:dyDescent="0.25">
      <c r="A326" t="s">
        <v>547</v>
      </c>
      <c r="B326" t="s">
        <v>25</v>
      </c>
      <c r="C326" t="s">
        <v>31</v>
      </c>
      <c r="D326" t="s">
        <v>18</v>
      </c>
      <c r="F326" s="43">
        <v>44299</v>
      </c>
      <c r="G326" s="43">
        <v>44362</v>
      </c>
      <c r="H326">
        <v>1</v>
      </c>
      <c r="I326">
        <v>80</v>
      </c>
      <c r="L326">
        <v>1</v>
      </c>
      <c r="M326">
        <v>406.66</v>
      </c>
      <c r="N326">
        <v>406.66</v>
      </c>
      <c r="O326" t="s">
        <v>38</v>
      </c>
    </row>
    <row r="327" spans="1:15" x14ac:dyDescent="0.25">
      <c r="A327" t="s">
        <v>545</v>
      </c>
      <c r="B327" t="s">
        <v>30</v>
      </c>
      <c r="C327" t="s">
        <v>31</v>
      </c>
      <c r="D327" t="s">
        <v>18</v>
      </c>
      <c r="F327" s="43">
        <v>44299</v>
      </c>
      <c r="G327" s="43">
        <v>44337</v>
      </c>
      <c r="H327">
        <v>1</v>
      </c>
      <c r="I327">
        <v>80</v>
      </c>
      <c r="K327" t="s">
        <v>32</v>
      </c>
      <c r="L327">
        <v>0.25</v>
      </c>
      <c r="M327">
        <v>103.18</v>
      </c>
      <c r="N327">
        <v>0</v>
      </c>
      <c r="O327" t="s">
        <v>38</v>
      </c>
    </row>
    <row r="328" spans="1:15" x14ac:dyDescent="0.25">
      <c r="A328" t="s">
        <v>544</v>
      </c>
      <c r="B328" t="s">
        <v>53</v>
      </c>
      <c r="C328" t="s">
        <v>17</v>
      </c>
      <c r="D328" t="s">
        <v>18</v>
      </c>
      <c r="F328" s="43">
        <v>44299</v>
      </c>
      <c r="G328" s="43">
        <v>44329</v>
      </c>
      <c r="H328">
        <v>1</v>
      </c>
      <c r="I328">
        <v>80</v>
      </c>
      <c r="L328">
        <v>0.25</v>
      </c>
      <c r="M328">
        <v>86.28</v>
      </c>
      <c r="N328">
        <v>86.28</v>
      </c>
      <c r="O328" t="s">
        <v>19</v>
      </c>
    </row>
    <row r="329" spans="1:15" x14ac:dyDescent="0.25">
      <c r="A329" t="s">
        <v>366</v>
      </c>
      <c r="B329" t="s">
        <v>30</v>
      </c>
      <c r="C329" t="s">
        <v>31</v>
      </c>
      <c r="D329" t="s">
        <v>18</v>
      </c>
      <c r="E329" t="s">
        <v>32</v>
      </c>
      <c r="F329" s="43">
        <v>44236</v>
      </c>
      <c r="G329" s="43">
        <v>44237</v>
      </c>
      <c r="H329">
        <v>1</v>
      </c>
      <c r="I329">
        <v>80</v>
      </c>
      <c r="L329">
        <v>0.25</v>
      </c>
      <c r="M329">
        <v>54.46</v>
      </c>
      <c r="N329">
        <v>54.46</v>
      </c>
      <c r="O329" t="s">
        <v>27</v>
      </c>
    </row>
    <row r="330" spans="1:15" x14ac:dyDescent="0.25">
      <c r="A330" t="s">
        <v>367</v>
      </c>
      <c r="B330" t="s">
        <v>16</v>
      </c>
      <c r="C330" t="s">
        <v>186</v>
      </c>
      <c r="D330" t="s">
        <v>18</v>
      </c>
      <c r="F330" s="43">
        <v>44236</v>
      </c>
      <c r="G330" s="43">
        <v>44249</v>
      </c>
      <c r="H330">
        <v>2</v>
      </c>
      <c r="I330">
        <v>140</v>
      </c>
      <c r="L330">
        <v>0.25</v>
      </c>
      <c r="M330">
        <v>83.44</v>
      </c>
      <c r="N330">
        <v>83.44</v>
      </c>
      <c r="O330" t="s">
        <v>19</v>
      </c>
    </row>
    <row r="331" spans="1:15" x14ac:dyDescent="0.25">
      <c r="A331" t="s">
        <v>368</v>
      </c>
      <c r="B331" t="s">
        <v>16</v>
      </c>
      <c r="C331" t="s">
        <v>186</v>
      </c>
      <c r="D331" t="s">
        <v>18</v>
      </c>
      <c r="F331" s="43">
        <v>44236</v>
      </c>
      <c r="G331" s="43">
        <v>44251</v>
      </c>
      <c r="H331">
        <v>2</v>
      </c>
      <c r="I331">
        <v>140</v>
      </c>
      <c r="L331">
        <v>0.75</v>
      </c>
      <c r="M331">
        <v>36</v>
      </c>
      <c r="N331">
        <v>36</v>
      </c>
      <c r="O331" t="s">
        <v>19</v>
      </c>
    </row>
    <row r="332" spans="1:15" x14ac:dyDescent="0.25">
      <c r="A332" t="s">
        <v>542</v>
      </c>
      <c r="B332" t="s">
        <v>21</v>
      </c>
      <c r="C332" t="s">
        <v>22</v>
      </c>
      <c r="D332" t="s">
        <v>18</v>
      </c>
      <c r="F332" s="43">
        <v>44299</v>
      </c>
      <c r="G332" s="43">
        <v>44320</v>
      </c>
      <c r="H332">
        <v>1</v>
      </c>
      <c r="I332">
        <v>80</v>
      </c>
      <c r="L332">
        <v>0.25</v>
      </c>
      <c r="M332">
        <v>6.94</v>
      </c>
      <c r="N332">
        <v>6.94</v>
      </c>
      <c r="O332" t="s">
        <v>19</v>
      </c>
    </row>
    <row r="333" spans="1:15" x14ac:dyDescent="0.25">
      <c r="A333" t="s">
        <v>370</v>
      </c>
      <c r="B333" t="s">
        <v>16</v>
      </c>
      <c r="C333" t="s">
        <v>186</v>
      </c>
      <c r="D333" t="s">
        <v>18</v>
      </c>
      <c r="F333" s="43">
        <v>44237</v>
      </c>
      <c r="G333" s="43">
        <v>44244</v>
      </c>
      <c r="H333">
        <v>1</v>
      </c>
      <c r="I333">
        <v>80</v>
      </c>
      <c r="L333">
        <v>0.5</v>
      </c>
      <c r="M333">
        <v>76.790000000000006</v>
      </c>
      <c r="N333">
        <v>76.790000000000006</v>
      </c>
      <c r="O333" t="s">
        <v>19</v>
      </c>
    </row>
    <row r="334" spans="1:15" x14ac:dyDescent="0.25">
      <c r="A334" t="s">
        <v>371</v>
      </c>
      <c r="B334" t="s">
        <v>53</v>
      </c>
      <c r="C334" t="s">
        <v>37</v>
      </c>
      <c r="D334" t="s">
        <v>18</v>
      </c>
      <c r="F334" s="43">
        <v>44237</v>
      </c>
      <c r="G334" s="43">
        <v>44249</v>
      </c>
      <c r="H334">
        <v>1</v>
      </c>
      <c r="I334">
        <v>80</v>
      </c>
      <c r="J334" t="s">
        <v>32</v>
      </c>
      <c r="K334" t="s">
        <v>32</v>
      </c>
      <c r="L334">
        <v>0.25</v>
      </c>
      <c r="M334">
        <v>78</v>
      </c>
      <c r="N334">
        <v>0</v>
      </c>
      <c r="O334" t="s">
        <v>372</v>
      </c>
    </row>
    <row r="335" spans="1:15" x14ac:dyDescent="0.25">
      <c r="A335" t="s">
        <v>541</v>
      </c>
      <c r="B335" t="s">
        <v>16</v>
      </c>
      <c r="C335" t="s">
        <v>186</v>
      </c>
      <c r="D335" t="s">
        <v>18</v>
      </c>
      <c r="F335" s="43">
        <v>44299</v>
      </c>
      <c r="G335" s="43">
        <v>44315</v>
      </c>
      <c r="H335">
        <v>2</v>
      </c>
      <c r="I335">
        <v>140</v>
      </c>
      <c r="L335">
        <v>0.25</v>
      </c>
      <c r="M335">
        <v>175</v>
      </c>
      <c r="N335">
        <v>175</v>
      </c>
      <c r="O335" t="s">
        <v>19</v>
      </c>
    </row>
    <row r="336" spans="1:15" x14ac:dyDescent="0.25">
      <c r="A336" t="s">
        <v>537</v>
      </c>
      <c r="B336" t="s">
        <v>21</v>
      </c>
      <c r="C336" t="s">
        <v>22</v>
      </c>
      <c r="D336" t="s">
        <v>18</v>
      </c>
      <c r="F336" s="43">
        <v>44298</v>
      </c>
      <c r="G336" s="43">
        <v>44320</v>
      </c>
      <c r="H336">
        <v>1</v>
      </c>
      <c r="I336">
        <v>80</v>
      </c>
      <c r="L336">
        <v>0.5</v>
      </c>
      <c r="M336">
        <v>743.18</v>
      </c>
      <c r="N336">
        <v>743.18</v>
      </c>
      <c r="O336" t="s">
        <v>27</v>
      </c>
    </row>
    <row r="337" spans="1:15" x14ac:dyDescent="0.25">
      <c r="A337" t="s">
        <v>375</v>
      </c>
      <c r="B337" t="s">
        <v>21</v>
      </c>
      <c r="C337" t="s">
        <v>22</v>
      </c>
      <c r="D337" t="s">
        <v>18</v>
      </c>
      <c r="F337" s="43">
        <v>44238</v>
      </c>
      <c r="G337" s="43">
        <v>44266</v>
      </c>
      <c r="H337">
        <v>1</v>
      </c>
      <c r="I337">
        <v>80</v>
      </c>
      <c r="L337">
        <v>0.75</v>
      </c>
      <c r="M337">
        <v>414.54</v>
      </c>
      <c r="N337">
        <v>414.54</v>
      </c>
      <c r="O337" t="s">
        <v>27</v>
      </c>
    </row>
    <row r="338" spans="1:15" x14ac:dyDescent="0.25">
      <c r="A338" t="s">
        <v>533</v>
      </c>
      <c r="B338" t="s">
        <v>25</v>
      </c>
      <c r="C338" t="s">
        <v>31</v>
      </c>
      <c r="D338" t="s">
        <v>18</v>
      </c>
      <c r="F338" s="43">
        <v>44298</v>
      </c>
      <c r="G338" s="43">
        <v>44307</v>
      </c>
      <c r="H338">
        <v>2</v>
      </c>
      <c r="I338">
        <v>140</v>
      </c>
      <c r="K338" t="s">
        <v>32</v>
      </c>
      <c r="L338">
        <v>0.5</v>
      </c>
      <c r="M338">
        <v>176.22</v>
      </c>
      <c r="N338">
        <v>0</v>
      </c>
      <c r="O338" t="s">
        <v>38</v>
      </c>
    </row>
    <row r="339" spans="1:15" x14ac:dyDescent="0.25">
      <c r="A339" t="s">
        <v>532</v>
      </c>
      <c r="B339" t="s">
        <v>53</v>
      </c>
      <c r="C339" t="s">
        <v>31</v>
      </c>
      <c r="D339" t="s">
        <v>18</v>
      </c>
      <c r="F339" s="43">
        <v>44298</v>
      </c>
      <c r="G339" s="43">
        <v>44307</v>
      </c>
      <c r="H339">
        <v>1</v>
      </c>
      <c r="I339">
        <v>80</v>
      </c>
      <c r="L339">
        <v>0.25</v>
      </c>
      <c r="M339">
        <v>156.4</v>
      </c>
      <c r="N339">
        <v>156.4</v>
      </c>
      <c r="O339" t="s">
        <v>19</v>
      </c>
    </row>
    <row r="340" spans="1:15" x14ac:dyDescent="0.25">
      <c r="A340" t="s">
        <v>378</v>
      </c>
      <c r="B340" t="s">
        <v>16</v>
      </c>
      <c r="C340" t="s">
        <v>186</v>
      </c>
      <c r="D340" t="s">
        <v>18</v>
      </c>
      <c r="F340" s="43">
        <v>44242</v>
      </c>
      <c r="G340" s="43">
        <v>44251</v>
      </c>
      <c r="H340">
        <v>2</v>
      </c>
      <c r="I340">
        <v>140</v>
      </c>
      <c r="L340">
        <v>0.25</v>
      </c>
      <c r="M340">
        <v>160.38999999999999</v>
      </c>
      <c r="N340">
        <v>160.38999999999999</v>
      </c>
      <c r="O340" t="s">
        <v>19</v>
      </c>
    </row>
    <row r="341" spans="1:15" x14ac:dyDescent="0.25">
      <c r="A341" t="s">
        <v>379</v>
      </c>
      <c r="B341" t="s">
        <v>16</v>
      </c>
      <c r="C341" t="s">
        <v>186</v>
      </c>
      <c r="D341" t="s">
        <v>18</v>
      </c>
      <c r="F341" s="43">
        <v>44242</v>
      </c>
      <c r="G341" s="43">
        <v>44252</v>
      </c>
      <c r="H341">
        <v>2</v>
      </c>
      <c r="I341">
        <v>140</v>
      </c>
      <c r="L341">
        <v>0.25</v>
      </c>
      <c r="M341">
        <v>46.85</v>
      </c>
      <c r="N341">
        <v>46.85</v>
      </c>
      <c r="O341" t="s">
        <v>19</v>
      </c>
    </row>
    <row r="342" spans="1:15" x14ac:dyDescent="0.25">
      <c r="A342" t="s">
        <v>528</v>
      </c>
      <c r="B342" t="s">
        <v>30</v>
      </c>
      <c r="C342" t="s">
        <v>31</v>
      </c>
      <c r="D342" t="s">
        <v>18</v>
      </c>
      <c r="E342" t="s">
        <v>32</v>
      </c>
      <c r="F342" s="43">
        <v>44294</v>
      </c>
      <c r="G342" s="43">
        <v>44337</v>
      </c>
      <c r="H342">
        <v>2</v>
      </c>
      <c r="I342">
        <v>140</v>
      </c>
      <c r="L342">
        <v>0.25</v>
      </c>
      <c r="M342">
        <v>2.54</v>
      </c>
      <c r="N342">
        <v>2.54</v>
      </c>
      <c r="O342" t="s">
        <v>19</v>
      </c>
    </row>
    <row r="343" spans="1:15" x14ac:dyDescent="0.25">
      <c r="A343" t="s">
        <v>527</v>
      </c>
      <c r="B343" t="s">
        <v>127</v>
      </c>
      <c r="C343" t="s">
        <v>186</v>
      </c>
      <c r="D343" t="s">
        <v>18</v>
      </c>
      <c r="F343" s="43">
        <v>44294</v>
      </c>
      <c r="G343" s="43">
        <v>44329</v>
      </c>
      <c r="H343">
        <v>2</v>
      </c>
      <c r="I343">
        <v>140</v>
      </c>
      <c r="L343">
        <v>0.25</v>
      </c>
      <c r="M343">
        <v>30</v>
      </c>
      <c r="N343">
        <v>30</v>
      </c>
      <c r="O343" t="s">
        <v>38</v>
      </c>
    </row>
    <row r="344" spans="1:15" x14ac:dyDescent="0.25">
      <c r="A344" t="s">
        <v>522</v>
      </c>
      <c r="B344" t="s">
        <v>127</v>
      </c>
      <c r="C344" t="s">
        <v>186</v>
      </c>
      <c r="D344" t="s">
        <v>18</v>
      </c>
      <c r="F344" s="43">
        <v>44293</v>
      </c>
      <c r="H344">
        <v>2</v>
      </c>
      <c r="I344">
        <v>140</v>
      </c>
      <c r="K344" t="s">
        <v>32</v>
      </c>
      <c r="M344">
        <v>1587.25</v>
      </c>
      <c r="N344">
        <v>0</v>
      </c>
      <c r="O344" t="s">
        <v>38</v>
      </c>
    </row>
    <row r="345" spans="1:15" x14ac:dyDescent="0.25">
      <c r="A345" t="s">
        <v>383</v>
      </c>
      <c r="B345" t="s">
        <v>53</v>
      </c>
      <c r="C345" t="s">
        <v>37</v>
      </c>
      <c r="D345" t="s">
        <v>18</v>
      </c>
      <c r="F345" s="43">
        <v>44244</v>
      </c>
      <c r="G345" s="43">
        <v>44249</v>
      </c>
      <c r="H345">
        <v>1</v>
      </c>
      <c r="I345">
        <v>80</v>
      </c>
      <c r="L345">
        <v>0.75</v>
      </c>
      <c r="M345">
        <v>137.13</v>
      </c>
      <c r="N345">
        <v>137.13</v>
      </c>
      <c r="O345" t="s">
        <v>19</v>
      </c>
    </row>
    <row r="346" spans="1:15" x14ac:dyDescent="0.25">
      <c r="A346" t="s">
        <v>384</v>
      </c>
      <c r="B346" t="s">
        <v>42</v>
      </c>
      <c r="C346" t="s">
        <v>17</v>
      </c>
      <c r="D346" t="s">
        <v>18</v>
      </c>
      <c r="F346" s="43">
        <v>44244</v>
      </c>
      <c r="G346" s="43">
        <v>44256</v>
      </c>
      <c r="H346">
        <v>1</v>
      </c>
      <c r="I346">
        <v>80</v>
      </c>
      <c r="L346">
        <v>0.5</v>
      </c>
      <c r="M346">
        <v>180</v>
      </c>
      <c r="N346">
        <v>180</v>
      </c>
      <c r="O346" t="s">
        <v>38</v>
      </c>
    </row>
    <row r="347" spans="1:15" x14ac:dyDescent="0.25">
      <c r="A347" t="s">
        <v>385</v>
      </c>
      <c r="B347" t="s">
        <v>25</v>
      </c>
      <c r="C347" t="s">
        <v>17</v>
      </c>
      <c r="D347" t="s">
        <v>18</v>
      </c>
      <c r="F347" s="43">
        <v>44244</v>
      </c>
      <c r="G347" s="43">
        <v>44256</v>
      </c>
      <c r="H347">
        <v>1</v>
      </c>
      <c r="I347">
        <v>80</v>
      </c>
      <c r="L347">
        <v>0.25</v>
      </c>
      <c r="M347">
        <v>255.34</v>
      </c>
      <c r="N347">
        <v>255.34</v>
      </c>
      <c r="O347" t="s">
        <v>38</v>
      </c>
    </row>
    <row r="348" spans="1:15" x14ac:dyDescent="0.25">
      <c r="A348" t="s">
        <v>519</v>
      </c>
      <c r="B348" t="s">
        <v>21</v>
      </c>
      <c r="C348" t="s">
        <v>31</v>
      </c>
      <c r="D348" t="s">
        <v>18</v>
      </c>
      <c r="F348" s="43">
        <v>44293</v>
      </c>
      <c r="G348" s="43">
        <v>44315</v>
      </c>
      <c r="H348">
        <v>1</v>
      </c>
      <c r="I348">
        <v>80</v>
      </c>
      <c r="L348">
        <v>0.25</v>
      </c>
      <c r="M348">
        <v>52.02</v>
      </c>
      <c r="N348">
        <v>52.02</v>
      </c>
      <c r="O348" t="s">
        <v>19</v>
      </c>
    </row>
    <row r="349" spans="1:15" x14ac:dyDescent="0.25">
      <c r="A349" t="s">
        <v>518</v>
      </c>
      <c r="B349" t="s">
        <v>16</v>
      </c>
      <c r="C349" t="s">
        <v>186</v>
      </c>
      <c r="D349" t="s">
        <v>18</v>
      </c>
      <c r="F349" s="43">
        <v>44293</v>
      </c>
      <c r="G349" s="43">
        <v>44314</v>
      </c>
      <c r="H349">
        <v>2</v>
      </c>
      <c r="I349">
        <v>140</v>
      </c>
      <c r="L349">
        <v>0.25</v>
      </c>
      <c r="M349">
        <v>26.58</v>
      </c>
      <c r="N349">
        <v>26.58</v>
      </c>
      <c r="O349" t="s">
        <v>19</v>
      </c>
    </row>
    <row r="350" spans="1:15" x14ac:dyDescent="0.25">
      <c r="A350" t="s">
        <v>515</v>
      </c>
      <c r="B350" t="s">
        <v>65</v>
      </c>
      <c r="C350" t="s">
        <v>17</v>
      </c>
      <c r="D350" t="s">
        <v>18</v>
      </c>
      <c r="F350" s="43">
        <v>44292</v>
      </c>
      <c r="G350" s="43">
        <v>44343</v>
      </c>
      <c r="H350">
        <v>1</v>
      </c>
      <c r="I350">
        <v>80</v>
      </c>
      <c r="L350">
        <v>1.75</v>
      </c>
      <c r="M350">
        <v>342.6</v>
      </c>
      <c r="N350">
        <v>342.6</v>
      </c>
      <c r="O350" t="s">
        <v>38</v>
      </c>
    </row>
    <row r="351" spans="1:15" x14ac:dyDescent="0.25">
      <c r="A351" t="s">
        <v>511</v>
      </c>
      <c r="B351" t="s">
        <v>185</v>
      </c>
      <c r="C351" t="s">
        <v>186</v>
      </c>
      <c r="D351" t="s">
        <v>18</v>
      </c>
      <c r="E351" t="s">
        <v>32</v>
      </c>
      <c r="F351" s="43">
        <v>44292</v>
      </c>
      <c r="G351" s="43">
        <v>44323</v>
      </c>
      <c r="H351">
        <v>1</v>
      </c>
      <c r="I351">
        <v>80</v>
      </c>
      <c r="L351">
        <v>0.75</v>
      </c>
      <c r="M351">
        <v>21.33</v>
      </c>
      <c r="N351">
        <v>21.33</v>
      </c>
      <c r="O351" t="s">
        <v>38</v>
      </c>
    </row>
    <row r="352" spans="1:15" x14ac:dyDescent="0.25">
      <c r="A352" t="s">
        <v>508</v>
      </c>
      <c r="B352" t="s">
        <v>30</v>
      </c>
      <c r="C352" t="s">
        <v>31</v>
      </c>
      <c r="D352" t="s">
        <v>18</v>
      </c>
      <c r="F352" s="43">
        <v>44291</v>
      </c>
      <c r="G352" s="43">
        <v>44328</v>
      </c>
      <c r="H352">
        <v>1</v>
      </c>
      <c r="I352">
        <v>80</v>
      </c>
      <c r="L352">
        <v>0.25</v>
      </c>
      <c r="M352">
        <v>30.11</v>
      </c>
      <c r="N352">
        <v>30.11</v>
      </c>
      <c r="O352" t="s">
        <v>19</v>
      </c>
    </row>
    <row r="353" spans="1:15" x14ac:dyDescent="0.25">
      <c r="A353" t="s">
        <v>392</v>
      </c>
      <c r="B353" t="s">
        <v>53</v>
      </c>
      <c r="C353" t="s">
        <v>37</v>
      </c>
      <c r="D353" t="s">
        <v>18</v>
      </c>
      <c r="F353" s="43">
        <v>44246</v>
      </c>
      <c r="G353" s="43">
        <v>44264</v>
      </c>
      <c r="H353">
        <v>2</v>
      </c>
      <c r="I353">
        <v>140</v>
      </c>
      <c r="L353">
        <v>0.5</v>
      </c>
      <c r="M353">
        <v>31.81</v>
      </c>
      <c r="N353">
        <v>31.81</v>
      </c>
      <c r="O353" t="s">
        <v>19</v>
      </c>
    </row>
    <row r="354" spans="1:15" x14ac:dyDescent="0.25">
      <c r="A354" t="s">
        <v>393</v>
      </c>
      <c r="B354" t="s">
        <v>16</v>
      </c>
      <c r="C354" t="s">
        <v>186</v>
      </c>
      <c r="D354" t="s">
        <v>18</v>
      </c>
      <c r="F354" s="43">
        <v>44249</v>
      </c>
      <c r="G354" s="43">
        <v>44284</v>
      </c>
      <c r="H354">
        <v>2</v>
      </c>
      <c r="I354">
        <v>140</v>
      </c>
      <c r="L354">
        <v>0.5</v>
      </c>
      <c r="M354">
        <v>239.97</v>
      </c>
      <c r="N354">
        <v>239.97</v>
      </c>
      <c r="O354" t="s">
        <v>19</v>
      </c>
    </row>
    <row r="355" spans="1:15" x14ac:dyDescent="0.25">
      <c r="A355" t="s">
        <v>507</v>
      </c>
      <c r="B355" t="s">
        <v>16</v>
      </c>
      <c r="C355" t="s">
        <v>186</v>
      </c>
      <c r="D355" t="s">
        <v>18</v>
      </c>
      <c r="F355" s="43">
        <v>44291</v>
      </c>
      <c r="G355" s="43">
        <v>44315</v>
      </c>
      <c r="H355">
        <v>1</v>
      </c>
      <c r="I355">
        <v>80</v>
      </c>
      <c r="L355">
        <v>0.25</v>
      </c>
      <c r="M355">
        <v>151.79</v>
      </c>
      <c r="N355">
        <v>151.79</v>
      </c>
      <c r="O355" t="s">
        <v>19</v>
      </c>
    </row>
    <row r="356" spans="1:15" x14ac:dyDescent="0.25">
      <c r="A356" t="s">
        <v>505</v>
      </c>
      <c r="B356" t="s">
        <v>185</v>
      </c>
      <c r="C356" t="s">
        <v>186</v>
      </c>
      <c r="D356" t="s">
        <v>18</v>
      </c>
      <c r="F356" s="43">
        <v>44291</v>
      </c>
      <c r="G356" s="43">
        <v>44300</v>
      </c>
      <c r="H356">
        <v>2</v>
      </c>
      <c r="I356">
        <v>140</v>
      </c>
      <c r="L356">
        <v>0.5</v>
      </c>
      <c r="M356">
        <v>21.33</v>
      </c>
      <c r="N356">
        <v>21.33</v>
      </c>
      <c r="O356" t="s">
        <v>19</v>
      </c>
    </row>
    <row r="357" spans="1:15" x14ac:dyDescent="0.25">
      <c r="A357" t="s">
        <v>396</v>
      </c>
      <c r="B357" t="s">
        <v>25</v>
      </c>
      <c r="C357" t="s">
        <v>31</v>
      </c>
      <c r="D357" t="s">
        <v>18</v>
      </c>
      <c r="F357" s="43">
        <v>44250</v>
      </c>
      <c r="G357" s="43">
        <v>44287</v>
      </c>
      <c r="H357">
        <v>2</v>
      </c>
      <c r="I357">
        <v>140</v>
      </c>
      <c r="L357">
        <v>0.25</v>
      </c>
      <c r="M357">
        <v>269.39999999999998</v>
      </c>
      <c r="N357">
        <v>269.39999999999998</v>
      </c>
      <c r="O357" t="s">
        <v>38</v>
      </c>
    </row>
    <row r="358" spans="1:15" x14ac:dyDescent="0.25">
      <c r="A358" t="s">
        <v>504</v>
      </c>
      <c r="B358" t="s">
        <v>127</v>
      </c>
      <c r="C358" t="s">
        <v>17</v>
      </c>
      <c r="D358" t="s">
        <v>18</v>
      </c>
      <c r="E358" t="s">
        <v>32</v>
      </c>
      <c r="F358" s="43">
        <v>44289</v>
      </c>
      <c r="G358" s="43">
        <v>44327</v>
      </c>
      <c r="H358">
        <v>1</v>
      </c>
      <c r="I358">
        <v>80</v>
      </c>
      <c r="L358">
        <v>0.5</v>
      </c>
      <c r="M358">
        <v>36.340000000000003</v>
      </c>
      <c r="N358">
        <v>36.340000000000003</v>
      </c>
      <c r="O358" t="s">
        <v>19</v>
      </c>
    </row>
    <row r="359" spans="1:15" x14ac:dyDescent="0.25">
      <c r="A359" t="s">
        <v>398</v>
      </c>
      <c r="B359" t="s">
        <v>25</v>
      </c>
      <c r="C359" t="s">
        <v>37</v>
      </c>
      <c r="D359" t="s">
        <v>18</v>
      </c>
      <c r="F359" s="43">
        <v>44252</v>
      </c>
      <c r="G359" s="43">
        <v>44263</v>
      </c>
      <c r="H359">
        <v>1</v>
      </c>
      <c r="I359">
        <v>80</v>
      </c>
      <c r="L359">
        <v>0.25</v>
      </c>
      <c r="M359">
        <v>305.45999999999998</v>
      </c>
      <c r="N359">
        <v>305.45999999999998</v>
      </c>
      <c r="O359" t="s">
        <v>19</v>
      </c>
    </row>
    <row r="360" spans="1:15" x14ac:dyDescent="0.25">
      <c r="A360" t="s">
        <v>503</v>
      </c>
      <c r="B360" t="s">
        <v>30</v>
      </c>
      <c r="C360" t="s">
        <v>37</v>
      </c>
      <c r="D360" t="s">
        <v>18</v>
      </c>
      <c r="F360" s="43">
        <v>44289</v>
      </c>
      <c r="G360" s="43">
        <v>44327</v>
      </c>
      <c r="H360">
        <v>2</v>
      </c>
      <c r="I360">
        <v>140</v>
      </c>
      <c r="K360" t="s">
        <v>32</v>
      </c>
      <c r="L360">
        <v>1</v>
      </c>
      <c r="M360">
        <v>304.51</v>
      </c>
      <c r="N360">
        <v>0</v>
      </c>
      <c r="O360" t="s">
        <v>38</v>
      </c>
    </row>
    <row r="361" spans="1:15" x14ac:dyDescent="0.25">
      <c r="A361" t="s">
        <v>502</v>
      </c>
      <c r="B361" t="s">
        <v>53</v>
      </c>
      <c r="C361" t="s">
        <v>31</v>
      </c>
      <c r="D361" t="s">
        <v>18</v>
      </c>
      <c r="F361" s="43">
        <v>44289</v>
      </c>
      <c r="G361" s="43">
        <v>44313</v>
      </c>
      <c r="H361">
        <v>1</v>
      </c>
      <c r="I361">
        <v>80</v>
      </c>
      <c r="L361">
        <v>0.75</v>
      </c>
      <c r="M361">
        <v>21.33</v>
      </c>
      <c r="N361">
        <v>21.33</v>
      </c>
      <c r="O361" t="s">
        <v>19</v>
      </c>
    </row>
    <row r="362" spans="1:15" x14ac:dyDescent="0.25">
      <c r="A362" t="s">
        <v>501</v>
      </c>
      <c r="B362" t="s">
        <v>16</v>
      </c>
      <c r="C362" t="s">
        <v>186</v>
      </c>
      <c r="D362" t="s">
        <v>18</v>
      </c>
      <c r="F362" s="43">
        <v>44289</v>
      </c>
      <c r="G362" s="43">
        <v>44301</v>
      </c>
      <c r="H362">
        <v>2</v>
      </c>
      <c r="I362">
        <v>140</v>
      </c>
      <c r="L362">
        <v>0.25</v>
      </c>
      <c r="M362">
        <v>14.76</v>
      </c>
      <c r="N362">
        <v>14.76</v>
      </c>
      <c r="O362" t="s">
        <v>19</v>
      </c>
    </row>
    <row r="363" spans="1:15" x14ac:dyDescent="0.25">
      <c r="A363" t="s">
        <v>402</v>
      </c>
      <c r="B363" t="s">
        <v>25</v>
      </c>
      <c r="C363" t="s">
        <v>37</v>
      </c>
      <c r="D363" t="s">
        <v>18</v>
      </c>
      <c r="F363" s="43">
        <v>44252</v>
      </c>
      <c r="G363" s="43">
        <v>44293</v>
      </c>
      <c r="H363">
        <v>1</v>
      </c>
      <c r="I363">
        <v>80</v>
      </c>
      <c r="L363">
        <v>0.25</v>
      </c>
      <c r="M363">
        <v>38.700000000000003</v>
      </c>
      <c r="N363">
        <v>38.700000000000003</v>
      </c>
      <c r="O363" t="s">
        <v>27</v>
      </c>
    </row>
    <row r="364" spans="1:15" x14ac:dyDescent="0.25">
      <c r="A364" t="s">
        <v>403</v>
      </c>
      <c r="B364" t="s">
        <v>25</v>
      </c>
      <c r="C364" t="s">
        <v>31</v>
      </c>
      <c r="D364" t="s">
        <v>18</v>
      </c>
      <c r="F364" s="43">
        <v>44256</v>
      </c>
      <c r="G364" s="43">
        <v>44270</v>
      </c>
      <c r="H364">
        <v>1</v>
      </c>
      <c r="I364">
        <v>80</v>
      </c>
      <c r="L364">
        <v>0.25</v>
      </c>
      <c r="M364">
        <v>164.22</v>
      </c>
      <c r="N364">
        <v>164.22</v>
      </c>
      <c r="O364" t="s">
        <v>19</v>
      </c>
    </row>
    <row r="365" spans="1:15" x14ac:dyDescent="0.25">
      <c r="A365" t="s">
        <v>500</v>
      </c>
      <c r="B365" t="s">
        <v>30</v>
      </c>
      <c r="C365" t="s">
        <v>37</v>
      </c>
      <c r="D365" t="s">
        <v>18</v>
      </c>
      <c r="F365" s="43">
        <v>44288</v>
      </c>
      <c r="G365" s="43">
        <v>44312</v>
      </c>
      <c r="H365">
        <v>1</v>
      </c>
      <c r="I365">
        <v>80</v>
      </c>
      <c r="L365">
        <v>0.5</v>
      </c>
      <c r="M365">
        <v>163.19999999999999</v>
      </c>
      <c r="N365">
        <v>163.19999999999999</v>
      </c>
      <c r="O365" t="s">
        <v>27</v>
      </c>
    </row>
    <row r="366" spans="1:15" x14ac:dyDescent="0.25">
      <c r="A366" t="s">
        <v>405</v>
      </c>
      <c r="B366" t="s">
        <v>21</v>
      </c>
      <c r="C366" t="s">
        <v>22</v>
      </c>
      <c r="D366" t="s">
        <v>18</v>
      </c>
      <c r="F366" s="43">
        <v>44256</v>
      </c>
      <c r="G366" s="43">
        <v>44279</v>
      </c>
      <c r="H366">
        <v>1</v>
      </c>
      <c r="I366">
        <v>80</v>
      </c>
      <c r="L366">
        <v>0.25</v>
      </c>
      <c r="M366">
        <v>267.94</v>
      </c>
      <c r="N366">
        <v>267.94</v>
      </c>
      <c r="O366" t="s">
        <v>27</v>
      </c>
    </row>
    <row r="367" spans="1:15" x14ac:dyDescent="0.25">
      <c r="A367" t="s">
        <v>406</v>
      </c>
      <c r="B367" t="s">
        <v>185</v>
      </c>
      <c r="C367" t="s">
        <v>186</v>
      </c>
      <c r="D367" t="s">
        <v>18</v>
      </c>
      <c r="F367" s="43">
        <v>44256</v>
      </c>
      <c r="G367" s="43">
        <v>44299</v>
      </c>
      <c r="H367">
        <v>2</v>
      </c>
      <c r="I367">
        <v>140</v>
      </c>
      <c r="L367">
        <v>0.5</v>
      </c>
      <c r="M367">
        <v>175.87</v>
      </c>
      <c r="N367">
        <v>175.87</v>
      </c>
      <c r="O367" t="s">
        <v>19</v>
      </c>
    </row>
    <row r="368" spans="1:15" x14ac:dyDescent="0.25">
      <c r="A368" t="s">
        <v>499</v>
      </c>
      <c r="B368" t="s">
        <v>42</v>
      </c>
      <c r="C368" t="s">
        <v>22</v>
      </c>
      <c r="D368" t="s">
        <v>18</v>
      </c>
      <c r="F368" s="43">
        <v>44287</v>
      </c>
      <c r="G368" s="43">
        <v>44315</v>
      </c>
      <c r="H368">
        <v>1</v>
      </c>
      <c r="I368">
        <v>80</v>
      </c>
      <c r="L368">
        <v>0.5</v>
      </c>
      <c r="M368">
        <v>149.5</v>
      </c>
      <c r="N368">
        <v>149.5</v>
      </c>
      <c r="O368" t="s">
        <v>27</v>
      </c>
    </row>
    <row r="369" spans="1:15" x14ac:dyDescent="0.25">
      <c r="A369" t="s">
        <v>408</v>
      </c>
      <c r="B369" t="s">
        <v>16</v>
      </c>
      <c r="C369" t="s">
        <v>186</v>
      </c>
      <c r="D369" t="s">
        <v>18</v>
      </c>
      <c r="F369" s="43">
        <v>44256</v>
      </c>
      <c r="G369" s="43">
        <v>44315</v>
      </c>
      <c r="H369">
        <v>2</v>
      </c>
      <c r="I369">
        <v>140</v>
      </c>
      <c r="J369" t="s">
        <v>32</v>
      </c>
      <c r="K369" t="s">
        <v>32</v>
      </c>
      <c r="L369">
        <v>1</v>
      </c>
      <c r="M369">
        <v>9.98</v>
      </c>
      <c r="N369">
        <v>0</v>
      </c>
      <c r="O369" t="s">
        <v>372</v>
      </c>
    </row>
    <row r="370" spans="1:15" x14ac:dyDescent="0.25">
      <c r="A370" t="s">
        <v>409</v>
      </c>
      <c r="B370" t="s">
        <v>30</v>
      </c>
      <c r="C370" t="s">
        <v>17</v>
      </c>
      <c r="D370" t="s">
        <v>18</v>
      </c>
      <c r="F370" s="43">
        <v>44257</v>
      </c>
      <c r="G370" s="43">
        <v>44264</v>
      </c>
      <c r="H370">
        <v>1</v>
      </c>
      <c r="I370">
        <v>80</v>
      </c>
      <c r="L370">
        <v>1.25</v>
      </c>
      <c r="M370">
        <v>340.7</v>
      </c>
      <c r="N370">
        <v>340.7</v>
      </c>
      <c r="O370" t="s">
        <v>19</v>
      </c>
    </row>
    <row r="371" spans="1:15" x14ac:dyDescent="0.25">
      <c r="A371" t="s">
        <v>498</v>
      </c>
      <c r="B371" t="s">
        <v>185</v>
      </c>
      <c r="C371" t="s">
        <v>186</v>
      </c>
      <c r="D371" t="s">
        <v>18</v>
      </c>
      <c r="F371" s="43">
        <v>44287</v>
      </c>
      <c r="G371" s="43">
        <v>44312</v>
      </c>
      <c r="H371">
        <v>2</v>
      </c>
      <c r="I371">
        <v>140</v>
      </c>
      <c r="L371">
        <v>0.25</v>
      </c>
      <c r="M371">
        <v>17.13</v>
      </c>
      <c r="N371">
        <v>17.13</v>
      </c>
      <c r="O371" t="s">
        <v>19</v>
      </c>
    </row>
    <row r="372" spans="1:15" x14ac:dyDescent="0.25">
      <c r="A372" t="s">
        <v>497</v>
      </c>
      <c r="B372" t="s">
        <v>30</v>
      </c>
      <c r="C372" t="s">
        <v>17</v>
      </c>
      <c r="D372" t="s">
        <v>18</v>
      </c>
      <c r="E372" t="s">
        <v>32</v>
      </c>
      <c r="F372" s="43">
        <v>44287</v>
      </c>
      <c r="G372" s="43">
        <v>44300</v>
      </c>
      <c r="H372">
        <v>1</v>
      </c>
      <c r="I372">
        <v>80</v>
      </c>
      <c r="L372">
        <v>0.25</v>
      </c>
      <c r="M372">
        <v>23.4</v>
      </c>
      <c r="N372">
        <v>23.4</v>
      </c>
      <c r="O372" t="s">
        <v>19</v>
      </c>
    </row>
    <row r="373" spans="1:15" x14ac:dyDescent="0.25">
      <c r="A373" t="s">
        <v>412</v>
      </c>
      <c r="B373" t="s">
        <v>21</v>
      </c>
      <c r="C373" t="s">
        <v>22</v>
      </c>
      <c r="D373" t="s">
        <v>18</v>
      </c>
      <c r="F373" s="43">
        <v>44257</v>
      </c>
      <c r="G373" s="43">
        <v>44266</v>
      </c>
      <c r="H373">
        <v>1</v>
      </c>
      <c r="I373">
        <v>80</v>
      </c>
      <c r="L373">
        <v>0.25</v>
      </c>
      <c r="M373">
        <v>16.25</v>
      </c>
      <c r="N373">
        <v>16.25</v>
      </c>
      <c r="O373" t="s">
        <v>19</v>
      </c>
    </row>
    <row r="374" spans="1:15" x14ac:dyDescent="0.25">
      <c r="A374" t="s">
        <v>495</v>
      </c>
      <c r="B374" t="s">
        <v>30</v>
      </c>
      <c r="C374" t="s">
        <v>37</v>
      </c>
      <c r="D374" t="s">
        <v>18</v>
      </c>
      <c r="F374" s="43">
        <v>44287</v>
      </c>
      <c r="G374" s="43">
        <v>44298</v>
      </c>
      <c r="H374">
        <v>1</v>
      </c>
      <c r="I374">
        <v>80</v>
      </c>
      <c r="L374">
        <v>0.25</v>
      </c>
      <c r="M374">
        <v>74.53</v>
      </c>
      <c r="N374">
        <v>74.53</v>
      </c>
      <c r="O374" t="s">
        <v>27</v>
      </c>
    </row>
    <row r="375" spans="1:15" x14ac:dyDescent="0.25">
      <c r="A375" t="s">
        <v>481</v>
      </c>
      <c r="B375" t="s">
        <v>65</v>
      </c>
      <c r="C375" t="s">
        <v>37</v>
      </c>
      <c r="D375" t="s">
        <v>18</v>
      </c>
      <c r="F375" s="43">
        <v>44278</v>
      </c>
      <c r="G375" s="43">
        <v>44300</v>
      </c>
      <c r="H375">
        <v>2</v>
      </c>
      <c r="I375">
        <v>140</v>
      </c>
      <c r="L375">
        <v>1</v>
      </c>
      <c r="M375">
        <v>123.21</v>
      </c>
      <c r="N375">
        <v>123.21</v>
      </c>
      <c r="O375" t="s">
        <v>38</v>
      </c>
    </row>
    <row r="376" spans="1:15" x14ac:dyDescent="0.25">
      <c r="A376" t="s">
        <v>415</v>
      </c>
      <c r="B376" t="s">
        <v>25</v>
      </c>
      <c r="C376" t="s">
        <v>37</v>
      </c>
      <c r="D376" t="s">
        <v>18</v>
      </c>
      <c r="F376" s="43">
        <v>44257</v>
      </c>
      <c r="G376" s="43">
        <v>44278</v>
      </c>
      <c r="H376">
        <v>1</v>
      </c>
      <c r="I376">
        <v>80</v>
      </c>
      <c r="L376">
        <v>0.25</v>
      </c>
      <c r="M376">
        <v>144</v>
      </c>
      <c r="N376">
        <v>144</v>
      </c>
      <c r="O376" t="s">
        <v>27</v>
      </c>
    </row>
    <row r="377" spans="1:15" x14ac:dyDescent="0.25">
      <c r="A377" t="s">
        <v>480</v>
      </c>
      <c r="B377" t="s">
        <v>25</v>
      </c>
      <c r="C377" t="s">
        <v>37</v>
      </c>
      <c r="D377" t="s">
        <v>18</v>
      </c>
      <c r="F377" s="43">
        <v>44278</v>
      </c>
      <c r="G377" s="43">
        <v>44294</v>
      </c>
      <c r="H377">
        <v>1</v>
      </c>
      <c r="I377">
        <v>80</v>
      </c>
      <c r="K377" t="s">
        <v>32</v>
      </c>
      <c r="L377">
        <v>1</v>
      </c>
      <c r="M377">
        <v>448.26</v>
      </c>
      <c r="N377">
        <v>0</v>
      </c>
      <c r="O377" t="s">
        <v>38</v>
      </c>
    </row>
    <row r="378" spans="1:15" x14ac:dyDescent="0.25">
      <c r="A378" t="s">
        <v>417</v>
      </c>
      <c r="B378" t="s">
        <v>25</v>
      </c>
      <c r="C378" t="s">
        <v>37</v>
      </c>
      <c r="D378" t="s">
        <v>18</v>
      </c>
      <c r="E378" t="s">
        <v>32</v>
      </c>
      <c r="F378" s="43">
        <v>44258</v>
      </c>
      <c r="G378" s="43">
        <v>44264</v>
      </c>
      <c r="H378">
        <v>2</v>
      </c>
      <c r="I378">
        <v>140</v>
      </c>
      <c r="L378">
        <v>0.25</v>
      </c>
      <c r="M378">
        <v>41.15</v>
      </c>
      <c r="N378">
        <v>41.15</v>
      </c>
      <c r="O378" t="s">
        <v>38</v>
      </c>
    </row>
    <row r="379" spans="1:15" x14ac:dyDescent="0.25">
      <c r="A379" t="s">
        <v>478</v>
      </c>
      <c r="B379" t="s">
        <v>16</v>
      </c>
      <c r="C379" t="s">
        <v>186</v>
      </c>
      <c r="D379" t="s">
        <v>18</v>
      </c>
      <c r="F379" s="43">
        <v>44278</v>
      </c>
      <c r="G379" s="43">
        <v>44289</v>
      </c>
      <c r="H379">
        <v>2</v>
      </c>
      <c r="I379">
        <v>140</v>
      </c>
      <c r="J379" t="s">
        <v>32</v>
      </c>
      <c r="K379" t="s">
        <v>32</v>
      </c>
      <c r="L379">
        <v>0.25</v>
      </c>
      <c r="M379">
        <v>55.3</v>
      </c>
      <c r="N379">
        <v>0</v>
      </c>
      <c r="O379" t="s">
        <v>372</v>
      </c>
    </row>
    <row r="380" spans="1:15" x14ac:dyDescent="0.25">
      <c r="A380" t="s">
        <v>419</v>
      </c>
      <c r="B380" t="s">
        <v>42</v>
      </c>
      <c r="C380" t="s">
        <v>17</v>
      </c>
      <c r="D380" t="s">
        <v>18</v>
      </c>
      <c r="F380" s="43">
        <v>44258</v>
      </c>
      <c r="G380" s="43">
        <v>44312</v>
      </c>
      <c r="H380">
        <v>1</v>
      </c>
      <c r="I380">
        <v>80</v>
      </c>
      <c r="L380">
        <v>0.5</v>
      </c>
      <c r="M380">
        <v>25.24</v>
      </c>
      <c r="N380">
        <v>25.24</v>
      </c>
      <c r="O380" t="s">
        <v>27</v>
      </c>
    </row>
    <row r="381" spans="1:15" x14ac:dyDescent="0.25">
      <c r="A381" t="s">
        <v>420</v>
      </c>
      <c r="B381" t="s">
        <v>30</v>
      </c>
      <c r="C381" t="s">
        <v>37</v>
      </c>
      <c r="D381" t="s">
        <v>18</v>
      </c>
      <c r="E381" t="s">
        <v>32</v>
      </c>
      <c r="F381" s="43">
        <v>44258</v>
      </c>
      <c r="G381" s="43">
        <v>44329</v>
      </c>
      <c r="H381">
        <v>2</v>
      </c>
      <c r="I381">
        <v>140</v>
      </c>
      <c r="L381">
        <v>0.75</v>
      </c>
      <c r="M381">
        <v>572.63</v>
      </c>
      <c r="N381">
        <v>572.63</v>
      </c>
      <c r="O381" t="s">
        <v>38</v>
      </c>
    </row>
    <row r="382" spans="1:15" x14ac:dyDescent="0.25">
      <c r="A382" t="s">
        <v>474</v>
      </c>
      <c r="B382" t="s">
        <v>16</v>
      </c>
      <c r="C382" t="s">
        <v>186</v>
      </c>
      <c r="D382" t="s">
        <v>18</v>
      </c>
      <c r="F382" s="43">
        <v>44277</v>
      </c>
      <c r="G382" s="43">
        <v>44322</v>
      </c>
      <c r="H382">
        <v>2</v>
      </c>
      <c r="I382">
        <v>140</v>
      </c>
      <c r="L382">
        <v>0.5</v>
      </c>
      <c r="M382">
        <v>85.32</v>
      </c>
      <c r="N382">
        <v>85.32</v>
      </c>
      <c r="O382" t="s">
        <v>19</v>
      </c>
    </row>
    <row r="383" spans="1:15" x14ac:dyDescent="0.25">
      <c r="A383" t="s">
        <v>422</v>
      </c>
      <c r="B383" t="s">
        <v>30</v>
      </c>
      <c r="C383" t="s">
        <v>31</v>
      </c>
      <c r="D383" t="s">
        <v>18</v>
      </c>
      <c r="F383" s="43">
        <v>44259</v>
      </c>
      <c r="G383" s="43">
        <v>44263</v>
      </c>
      <c r="H383">
        <v>1</v>
      </c>
      <c r="I383">
        <v>80</v>
      </c>
      <c r="L383">
        <v>0.25</v>
      </c>
      <c r="M383">
        <v>110.23</v>
      </c>
      <c r="N383">
        <v>110.23</v>
      </c>
      <c r="O383" t="s">
        <v>19</v>
      </c>
    </row>
    <row r="384" spans="1:15" x14ac:dyDescent="0.25">
      <c r="A384" t="s">
        <v>423</v>
      </c>
      <c r="B384" t="s">
        <v>21</v>
      </c>
      <c r="C384" t="s">
        <v>22</v>
      </c>
      <c r="D384" t="s">
        <v>18</v>
      </c>
      <c r="F384" s="43">
        <v>44259</v>
      </c>
      <c r="G384" s="43">
        <v>44270</v>
      </c>
      <c r="H384">
        <v>1</v>
      </c>
      <c r="I384">
        <v>80</v>
      </c>
      <c r="L384">
        <v>0.25</v>
      </c>
      <c r="M384">
        <v>33.909999999999997</v>
      </c>
      <c r="N384">
        <v>33.909999999999997</v>
      </c>
      <c r="O384" t="s">
        <v>19</v>
      </c>
    </row>
    <row r="385" spans="1:15" x14ac:dyDescent="0.25">
      <c r="A385" t="s">
        <v>424</v>
      </c>
      <c r="B385" t="s">
        <v>16</v>
      </c>
      <c r="C385" t="s">
        <v>186</v>
      </c>
      <c r="D385" t="s">
        <v>18</v>
      </c>
      <c r="F385" s="43">
        <v>44259</v>
      </c>
      <c r="G385" s="43">
        <v>44279</v>
      </c>
      <c r="H385">
        <v>2</v>
      </c>
      <c r="I385">
        <v>140</v>
      </c>
      <c r="L385">
        <v>0.25</v>
      </c>
      <c r="M385">
        <v>19</v>
      </c>
      <c r="N385">
        <v>19</v>
      </c>
      <c r="O385" t="s">
        <v>19</v>
      </c>
    </row>
    <row r="386" spans="1:15" x14ac:dyDescent="0.25">
      <c r="A386" t="s">
        <v>473</v>
      </c>
      <c r="B386" t="s">
        <v>53</v>
      </c>
      <c r="C386" t="s">
        <v>17</v>
      </c>
      <c r="D386" t="s">
        <v>18</v>
      </c>
      <c r="F386" s="43">
        <v>44277</v>
      </c>
      <c r="G386" s="43">
        <v>44308</v>
      </c>
      <c r="H386">
        <v>1</v>
      </c>
      <c r="I386">
        <v>80</v>
      </c>
      <c r="J386" t="s">
        <v>32</v>
      </c>
      <c r="K386" t="s">
        <v>32</v>
      </c>
      <c r="L386">
        <v>0.25</v>
      </c>
      <c r="M386">
        <v>65.430000000000007</v>
      </c>
      <c r="N386">
        <v>0</v>
      </c>
      <c r="O386" t="s">
        <v>372</v>
      </c>
    </row>
    <row r="387" spans="1:15" x14ac:dyDescent="0.25">
      <c r="A387" t="s">
        <v>426</v>
      </c>
      <c r="B387" t="s">
        <v>185</v>
      </c>
      <c r="C387" t="s">
        <v>186</v>
      </c>
      <c r="D387" t="s">
        <v>18</v>
      </c>
      <c r="F387" s="43">
        <v>44259</v>
      </c>
      <c r="G387" s="43">
        <v>44312</v>
      </c>
      <c r="H387">
        <v>2</v>
      </c>
      <c r="I387">
        <v>140</v>
      </c>
      <c r="L387">
        <v>0.25</v>
      </c>
      <c r="M387">
        <v>83.23</v>
      </c>
      <c r="N387">
        <v>83.23</v>
      </c>
      <c r="O387" t="s">
        <v>19</v>
      </c>
    </row>
    <row r="388" spans="1:15" x14ac:dyDescent="0.25">
      <c r="A388" t="s">
        <v>427</v>
      </c>
      <c r="B388" t="s">
        <v>21</v>
      </c>
      <c r="C388" t="s">
        <v>22</v>
      </c>
      <c r="D388" t="s">
        <v>18</v>
      </c>
      <c r="F388" s="43">
        <v>44263</v>
      </c>
      <c r="G388" s="43">
        <v>44271</v>
      </c>
      <c r="H388">
        <v>1</v>
      </c>
      <c r="I388">
        <v>80</v>
      </c>
      <c r="L388">
        <v>0.75</v>
      </c>
      <c r="M388">
        <v>103.08</v>
      </c>
      <c r="N388">
        <v>103.08</v>
      </c>
      <c r="O388" t="s">
        <v>19</v>
      </c>
    </row>
    <row r="389" spans="1:15" x14ac:dyDescent="0.25">
      <c r="A389" t="s">
        <v>470</v>
      </c>
      <c r="B389" t="s">
        <v>42</v>
      </c>
      <c r="C389" t="s">
        <v>17</v>
      </c>
      <c r="D389" t="s">
        <v>18</v>
      </c>
      <c r="F389" s="43">
        <v>44277</v>
      </c>
      <c r="G389" s="43">
        <v>44286</v>
      </c>
      <c r="H389">
        <v>1</v>
      </c>
      <c r="I389">
        <v>80</v>
      </c>
      <c r="J389" t="s">
        <v>32</v>
      </c>
      <c r="K389" t="s">
        <v>32</v>
      </c>
      <c r="L389">
        <v>0.5</v>
      </c>
      <c r="M389">
        <v>50</v>
      </c>
      <c r="N389">
        <v>0</v>
      </c>
      <c r="O389" t="s">
        <v>372</v>
      </c>
    </row>
    <row r="390" spans="1:15" x14ac:dyDescent="0.25">
      <c r="A390" t="s">
        <v>429</v>
      </c>
      <c r="B390" t="s">
        <v>16</v>
      </c>
      <c r="C390" t="s">
        <v>186</v>
      </c>
      <c r="D390" t="s">
        <v>18</v>
      </c>
      <c r="F390" s="43">
        <v>44263</v>
      </c>
      <c r="G390" s="43">
        <v>44280</v>
      </c>
      <c r="H390">
        <v>2</v>
      </c>
      <c r="I390">
        <v>140</v>
      </c>
      <c r="L390">
        <v>0.25</v>
      </c>
      <c r="M390">
        <v>39</v>
      </c>
      <c r="N390">
        <v>39</v>
      </c>
      <c r="O390" t="s">
        <v>19</v>
      </c>
    </row>
    <row r="391" spans="1:15" x14ac:dyDescent="0.25">
      <c r="A391" t="s">
        <v>469</v>
      </c>
      <c r="B391" t="s">
        <v>127</v>
      </c>
      <c r="C391" t="s">
        <v>186</v>
      </c>
      <c r="D391" t="s">
        <v>18</v>
      </c>
      <c r="F391" s="43">
        <v>44275</v>
      </c>
      <c r="G391" s="43">
        <v>44299</v>
      </c>
      <c r="H391">
        <v>1</v>
      </c>
      <c r="I391">
        <v>80</v>
      </c>
      <c r="L391">
        <v>0.25</v>
      </c>
      <c r="M391">
        <v>15.24</v>
      </c>
      <c r="N391">
        <v>15.24</v>
      </c>
      <c r="O391" t="s">
        <v>27</v>
      </c>
    </row>
    <row r="392" spans="1:15" x14ac:dyDescent="0.25">
      <c r="A392" t="s">
        <v>431</v>
      </c>
      <c r="B392" t="s">
        <v>21</v>
      </c>
      <c r="C392" t="s">
        <v>22</v>
      </c>
      <c r="D392" t="s">
        <v>18</v>
      </c>
      <c r="F392" s="43">
        <v>44263</v>
      </c>
      <c r="G392" s="43">
        <v>44359</v>
      </c>
      <c r="H392">
        <v>1</v>
      </c>
      <c r="I392">
        <v>80</v>
      </c>
      <c r="L392">
        <v>0.5</v>
      </c>
      <c r="M392">
        <v>475.54</v>
      </c>
      <c r="N392">
        <v>475.54</v>
      </c>
      <c r="O392" t="s">
        <v>19</v>
      </c>
    </row>
    <row r="393" spans="1:15" x14ac:dyDescent="0.25">
      <c r="A393" t="s">
        <v>432</v>
      </c>
      <c r="B393" t="s">
        <v>25</v>
      </c>
      <c r="C393" t="s">
        <v>17</v>
      </c>
      <c r="D393" t="s">
        <v>18</v>
      </c>
      <c r="F393" s="43">
        <v>44264</v>
      </c>
      <c r="G393" s="43">
        <v>44271</v>
      </c>
      <c r="H393">
        <v>1</v>
      </c>
      <c r="I393">
        <v>80</v>
      </c>
      <c r="L393">
        <v>1</v>
      </c>
      <c r="M393">
        <v>46.04</v>
      </c>
      <c r="N393">
        <v>46.04</v>
      </c>
      <c r="O393" t="s">
        <v>38</v>
      </c>
    </row>
    <row r="394" spans="1:15" x14ac:dyDescent="0.25">
      <c r="A394" t="s">
        <v>433</v>
      </c>
      <c r="B394" t="s">
        <v>21</v>
      </c>
      <c r="C394" t="s">
        <v>22</v>
      </c>
      <c r="D394" t="s">
        <v>18</v>
      </c>
      <c r="F394" s="43">
        <v>44264</v>
      </c>
      <c r="G394" s="43">
        <v>44271</v>
      </c>
      <c r="H394">
        <v>1</v>
      </c>
      <c r="I394">
        <v>80</v>
      </c>
      <c r="L394">
        <v>0.75</v>
      </c>
      <c r="M394">
        <v>294.55</v>
      </c>
      <c r="N394">
        <v>294.55</v>
      </c>
      <c r="O394" t="s">
        <v>19</v>
      </c>
    </row>
    <row r="395" spans="1:15" x14ac:dyDescent="0.25">
      <c r="A395" t="s">
        <v>468</v>
      </c>
      <c r="B395" t="s">
        <v>16</v>
      </c>
      <c r="C395" t="s">
        <v>186</v>
      </c>
      <c r="D395" t="s">
        <v>18</v>
      </c>
      <c r="F395" s="43">
        <v>44275</v>
      </c>
      <c r="G395" s="43">
        <v>44296</v>
      </c>
      <c r="H395">
        <v>1</v>
      </c>
      <c r="I395">
        <v>80</v>
      </c>
      <c r="L395">
        <v>0.25</v>
      </c>
      <c r="M395">
        <v>12.63</v>
      </c>
      <c r="N395">
        <v>12.63</v>
      </c>
      <c r="O395" t="s">
        <v>19</v>
      </c>
    </row>
    <row r="396" spans="1:15" x14ac:dyDescent="0.25">
      <c r="A396" t="s">
        <v>465</v>
      </c>
      <c r="B396" t="s">
        <v>127</v>
      </c>
      <c r="C396" t="s">
        <v>37</v>
      </c>
      <c r="D396" t="s">
        <v>18</v>
      </c>
      <c r="F396" s="43">
        <v>44272</v>
      </c>
      <c r="G396" s="43">
        <v>44296</v>
      </c>
      <c r="H396">
        <v>1</v>
      </c>
      <c r="I396">
        <v>80</v>
      </c>
      <c r="L396">
        <v>0.5</v>
      </c>
      <c r="M396">
        <v>48.99</v>
      </c>
      <c r="N396">
        <v>48.99</v>
      </c>
      <c r="O396" t="s">
        <v>19</v>
      </c>
    </row>
    <row r="397" spans="1:15" x14ac:dyDescent="0.25">
      <c r="A397" t="s">
        <v>436</v>
      </c>
      <c r="B397" t="s">
        <v>53</v>
      </c>
      <c r="C397" t="s">
        <v>17</v>
      </c>
      <c r="D397" t="s">
        <v>18</v>
      </c>
      <c r="F397" s="43">
        <v>44265</v>
      </c>
      <c r="G397" s="43">
        <v>44265</v>
      </c>
      <c r="H397">
        <v>1</v>
      </c>
      <c r="I397">
        <v>80</v>
      </c>
      <c r="L397">
        <v>0.5</v>
      </c>
      <c r="M397">
        <v>10</v>
      </c>
      <c r="N397">
        <v>10</v>
      </c>
      <c r="O397" t="s">
        <v>19</v>
      </c>
    </row>
    <row r="398" spans="1:15" x14ac:dyDescent="0.25">
      <c r="A398" t="s">
        <v>464</v>
      </c>
      <c r="B398" t="s">
        <v>53</v>
      </c>
      <c r="C398" t="s">
        <v>17</v>
      </c>
      <c r="D398" t="s">
        <v>18</v>
      </c>
      <c r="F398" s="43">
        <v>44271</v>
      </c>
      <c r="G398" s="43">
        <v>44322</v>
      </c>
      <c r="H398">
        <v>1</v>
      </c>
      <c r="I398">
        <v>80</v>
      </c>
      <c r="L398">
        <v>0.25</v>
      </c>
      <c r="M398">
        <v>72.06</v>
      </c>
      <c r="N398">
        <v>72.06</v>
      </c>
      <c r="O398" t="s">
        <v>38</v>
      </c>
    </row>
    <row r="399" spans="1:15" x14ac:dyDescent="0.25">
      <c r="A399" t="s">
        <v>438</v>
      </c>
      <c r="B399" t="s">
        <v>21</v>
      </c>
      <c r="C399" t="s">
        <v>37</v>
      </c>
      <c r="D399" t="s">
        <v>18</v>
      </c>
      <c r="E399" t="s">
        <v>32</v>
      </c>
      <c r="F399" s="43">
        <v>44265</v>
      </c>
      <c r="G399" s="43">
        <v>44272</v>
      </c>
      <c r="H399">
        <v>1</v>
      </c>
      <c r="I399">
        <v>80</v>
      </c>
      <c r="K399" t="s">
        <v>32</v>
      </c>
      <c r="L399">
        <v>0.25</v>
      </c>
      <c r="M399">
        <v>19.2</v>
      </c>
      <c r="N399">
        <v>0</v>
      </c>
      <c r="O399" t="s">
        <v>38</v>
      </c>
    </row>
    <row r="400" spans="1:15" x14ac:dyDescent="0.25">
      <c r="A400" t="s">
        <v>459</v>
      </c>
      <c r="B400" t="s">
        <v>30</v>
      </c>
      <c r="C400" t="s">
        <v>31</v>
      </c>
      <c r="D400" t="s">
        <v>18</v>
      </c>
      <c r="E400" t="s">
        <v>32</v>
      </c>
      <c r="F400" s="43">
        <v>44271</v>
      </c>
      <c r="G400" s="43">
        <v>44278</v>
      </c>
      <c r="H400">
        <v>1</v>
      </c>
      <c r="I400">
        <v>80</v>
      </c>
      <c r="L400">
        <v>0.5</v>
      </c>
      <c r="M400">
        <v>61.26</v>
      </c>
      <c r="N400">
        <v>61.26</v>
      </c>
      <c r="O400" t="s">
        <v>19</v>
      </c>
    </row>
    <row r="401" spans="1:15" x14ac:dyDescent="0.25">
      <c r="A401" t="s">
        <v>440</v>
      </c>
      <c r="B401" t="s">
        <v>185</v>
      </c>
      <c r="C401" t="s">
        <v>186</v>
      </c>
      <c r="D401" t="s">
        <v>18</v>
      </c>
      <c r="F401" s="43">
        <v>44265</v>
      </c>
      <c r="G401" s="43">
        <v>44273</v>
      </c>
      <c r="H401">
        <v>2</v>
      </c>
      <c r="I401">
        <v>140</v>
      </c>
      <c r="L401">
        <v>0.5</v>
      </c>
      <c r="M401">
        <v>159</v>
      </c>
      <c r="N401">
        <v>159</v>
      </c>
      <c r="O401" t="s">
        <v>19</v>
      </c>
    </row>
    <row r="402" spans="1:15" x14ac:dyDescent="0.25">
      <c r="A402" t="s">
        <v>441</v>
      </c>
      <c r="B402" t="s">
        <v>53</v>
      </c>
      <c r="C402" t="s">
        <v>37</v>
      </c>
      <c r="D402" t="s">
        <v>18</v>
      </c>
      <c r="F402" s="43">
        <v>44265</v>
      </c>
      <c r="G402" s="43">
        <v>44279</v>
      </c>
      <c r="H402">
        <v>2</v>
      </c>
      <c r="I402">
        <v>140</v>
      </c>
      <c r="K402" t="s">
        <v>32</v>
      </c>
      <c r="L402">
        <v>0.5</v>
      </c>
      <c r="M402">
        <v>411.1</v>
      </c>
      <c r="N402">
        <v>0</v>
      </c>
      <c r="O402" t="s">
        <v>38</v>
      </c>
    </row>
    <row r="403" spans="1:15" x14ac:dyDescent="0.25">
      <c r="A403" t="s">
        <v>442</v>
      </c>
      <c r="B403" t="s">
        <v>16</v>
      </c>
      <c r="C403" t="s">
        <v>186</v>
      </c>
      <c r="D403" t="s">
        <v>18</v>
      </c>
      <c r="F403" s="43">
        <v>44265</v>
      </c>
      <c r="G403" s="43">
        <v>44294</v>
      </c>
      <c r="H403">
        <v>1</v>
      </c>
      <c r="I403">
        <v>80</v>
      </c>
      <c r="L403">
        <v>0.75</v>
      </c>
      <c r="M403">
        <v>58.36</v>
      </c>
      <c r="N403">
        <v>58.36</v>
      </c>
      <c r="O403" t="s">
        <v>19</v>
      </c>
    </row>
    <row r="404" spans="1:15" x14ac:dyDescent="0.25">
      <c r="A404" t="s">
        <v>458</v>
      </c>
      <c r="B404" t="s">
        <v>53</v>
      </c>
      <c r="C404" t="s">
        <v>31</v>
      </c>
      <c r="D404" t="s">
        <v>18</v>
      </c>
      <c r="E404" t="s">
        <v>32</v>
      </c>
      <c r="F404" s="43">
        <v>44271</v>
      </c>
      <c r="G404" s="43">
        <v>44280</v>
      </c>
      <c r="H404">
        <v>1</v>
      </c>
      <c r="I404">
        <v>80</v>
      </c>
      <c r="L404">
        <v>0.25</v>
      </c>
      <c r="M404">
        <v>134.85</v>
      </c>
      <c r="N404">
        <v>134.85</v>
      </c>
      <c r="O404" t="s">
        <v>38</v>
      </c>
    </row>
    <row r="405" spans="1:15" x14ac:dyDescent="0.25">
      <c r="A405" t="s">
        <v>452</v>
      </c>
      <c r="B405" t="s">
        <v>16</v>
      </c>
      <c r="C405" t="s">
        <v>186</v>
      </c>
      <c r="D405" t="s">
        <v>18</v>
      </c>
      <c r="F405" s="43">
        <v>44270</v>
      </c>
      <c r="G405" s="43">
        <v>44286</v>
      </c>
      <c r="H405">
        <v>1</v>
      </c>
      <c r="I405">
        <v>80</v>
      </c>
      <c r="L405">
        <v>0.75</v>
      </c>
      <c r="M405">
        <v>21.33</v>
      </c>
      <c r="N405">
        <v>21.33</v>
      </c>
      <c r="O405" t="s">
        <v>19</v>
      </c>
    </row>
    <row r="406" spans="1:15" x14ac:dyDescent="0.25">
      <c r="A406" t="s">
        <v>449</v>
      </c>
      <c r="B406" t="s">
        <v>185</v>
      </c>
      <c r="C406" t="s">
        <v>186</v>
      </c>
      <c r="D406" t="s">
        <v>18</v>
      </c>
      <c r="F406" s="43">
        <v>44270</v>
      </c>
      <c r="G406" s="43">
        <v>44278</v>
      </c>
      <c r="H406">
        <v>2</v>
      </c>
      <c r="I406">
        <v>140</v>
      </c>
      <c r="J406" t="s">
        <v>32</v>
      </c>
      <c r="K406" t="s">
        <v>32</v>
      </c>
      <c r="L406">
        <v>0.75</v>
      </c>
      <c r="M406">
        <v>222.33</v>
      </c>
      <c r="N406">
        <v>0</v>
      </c>
      <c r="O406" t="s">
        <v>372</v>
      </c>
    </row>
    <row r="407" spans="1:15" x14ac:dyDescent="0.25">
      <c r="A407" t="s">
        <v>446</v>
      </c>
      <c r="B407" t="s">
        <v>30</v>
      </c>
      <c r="C407" t="s">
        <v>17</v>
      </c>
      <c r="D407" t="s">
        <v>18</v>
      </c>
      <c r="E407" t="s">
        <v>32</v>
      </c>
      <c r="F407" s="43">
        <v>44266</v>
      </c>
      <c r="G407" s="43">
        <v>44348</v>
      </c>
      <c r="H407">
        <v>1</v>
      </c>
      <c r="I407">
        <v>80</v>
      </c>
      <c r="L407">
        <v>0.25</v>
      </c>
      <c r="M407">
        <v>204.28</v>
      </c>
      <c r="N407">
        <v>204.28</v>
      </c>
      <c r="O407" t="s">
        <v>38</v>
      </c>
    </row>
    <row r="408" spans="1:15" x14ac:dyDescent="0.25">
      <c r="A408" t="s">
        <v>448</v>
      </c>
      <c r="B408" t="s">
        <v>16</v>
      </c>
      <c r="C408" t="s">
        <v>186</v>
      </c>
      <c r="D408" t="s">
        <v>18</v>
      </c>
      <c r="F408" s="43">
        <v>44270</v>
      </c>
      <c r="G408" s="43">
        <v>44282</v>
      </c>
      <c r="H408">
        <v>2</v>
      </c>
      <c r="I408">
        <v>140</v>
      </c>
      <c r="L408">
        <v>1</v>
      </c>
      <c r="M408">
        <v>203</v>
      </c>
      <c r="N408">
        <v>203</v>
      </c>
      <c r="O408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1039</v>
      </c>
      <c r="B2" t="s">
        <v>185</v>
      </c>
      <c r="C2" t="s">
        <v>186</v>
      </c>
      <c r="D2" t="s">
        <v>26</v>
      </c>
      <c r="F2" s="43">
        <v>44401</v>
      </c>
      <c r="H2">
        <v>1</v>
      </c>
      <c r="I2">
        <v>80</v>
      </c>
      <c r="M2">
        <v>122.32</v>
      </c>
      <c r="N2">
        <v>122.32</v>
      </c>
      <c r="O2" t="s">
        <v>19</v>
      </c>
    </row>
    <row r="3" spans="1:15" x14ac:dyDescent="0.25">
      <c r="A3" t="s">
        <v>1028</v>
      </c>
      <c r="B3" t="s">
        <v>21</v>
      </c>
      <c r="C3" t="s">
        <v>37</v>
      </c>
      <c r="D3" t="s">
        <v>26</v>
      </c>
      <c r="F3" s="43">
        <v>44397</v>
      </c>
      <c r="H3">
        <v>1</v>
      </c>
      <c r="I3">
        <v>80</v>
      </c>
      <c r="M3">
        <v>108</v>
      </c>
      <c r="N3">
        <v>108</v>
      </c>
      <c r="O3" t="s">
        <v>19</v>
      </c>
    </row>
    <row r="4" spans="1:15" x14ac:dyDescent="0.25">
      <c r="A4" t="s">
        <v>24</v>
      </c>
      <c r="B4" t="s">
        <v>25</v>
      </c>
      <c r="C4">
        <v>0</v>
      </c>
      <c r="D4" t="s">
        <v>26</v>
      </c>
      <c r="F4" s="43">
        <v>44075</v>
      </c>
      <c r="G4" s="43">
        <v>44091</v>
      </c>
      <c r="H4">
        <v>1</v>
      </c>
      <c r="I4">
        <v>80</v>
      </c>
      <c r="L4">
        <v>0.25</v>
      </c>
      <c r="M4">
        <v>120</v>
      </c>
      <c r="N4">
        <v>120</v>
      </c>
      <c r="O4" t="s">
        <v>27</v>
      </c>
    </row>
    <row r="5" spans="1:15" x14ac:dyDescent="0.25">
      <c r="A5" t="s">
        <v>28</v>
      </c>
      <c r="B5" t="s">
        <v>21</v>
      </c>
      <c r="C5" t="s">
        <v>22</v>
      </c>
      <c r="D5" t="s">
        <v>26</v>
      </c>
      <c r="F5" s="43">
        <v>44075</v>
      </c>
      <c r="G5" s="43">
        <v>44091</v>
      </c>
      <c r="H5">
        <v>1</v>
      </c>
      <c r="I5">
        <v>80</v>
      </c>
      <c r="L5">
        <v>0.25</v>
      </c>
      <c r="M5">
        <v>16.25</v>
      </c>
      <c r="N5">
        <v>16.25</v>
      </c>
      <c r="O5" t="s">
        <v>19</v>
      </c>
    </row>
    <row r="6" spans="1:15" x14ac:dyDescent="0.25">
      <c r="A6" t="s">
        <v>29</v>
      </c>
      <c r="B6" t="s">
        <v>30</v>
      </c>
      <c r="C6" t="s">
        <v>31</v>
      </c>
      <c r="D6" t="s">
        <v>26</v>
      </c>
      <c r="E6" t="s">
        <v>32</v>
      </c>
      <c r="F6" s="43">
        <v>44075</v>
      </c>
      <c r="G6" s="43">
        <v>44091</v>
      </c>
      <c r="H6">
        <v>1</v>
      </c>
      <c r="I6">
        <v>80</v>
      </c>
      <c r="L6">
        <v>0.25</v>
      </c>
      <c r="M6">
        <v>45.24</v>
      </c>
      <c r="N6">
        <v>45.24</v>
      </c>
      <c r="O6" t="s">
        <v>19</v>
      </c>
    </row>
    <row r="7" spans="1:15" x14ac:dyDescent="0.25">
      <c r="A7" t="s">
        <v>995</v>
      </c>
      <c r="B7" t="s">
        <v>185</v>
      </c>
      <c r="C7" t="s">
        <v>186</v>
      </c>
      <c r="D7" t="s">
        <v>26</v>
      </c>
      <c r="F7" s="43">
        <v>44389</v>
      </c>
      <c r="H7">
        <v>2</v>
      </c>
      <c r="I7">
        <v>140</v>
      </c>
      <c r="M7">
        <v>145</v>
      </c>
      <c r="N7">
        <v>145</v>
      </c>
      <c r="O7" t="s">
        <v>38</v>
      </c>
    </row>
    <row r="8" spans="1:15" x14ac:dyDescent="0.25">
      <c r="A8" t="s">
        <v>983</v>
      </c>
      <c r="B8" t="s">
        <v>25</v>
      </c>
      <c r="C8" t="s">
        <v>37</v>
      </c>
      <c r="D8" t="s">
        <v>26</v>
      </c>
      <c r="F8" s="43">
        <v>44384</v>
      </c>
      <c r="H8">
        <v>1</v>
      </c>
      <c r="I8">
        <v>80</v>
      </c>
      <c r="M8">
        <v>64.34</v>
      </c>
      <c r="N8">
        <v>64.34</v>
      </c>
      <c r="O8" t="s">
        <v>38</v>
      </c>
    </row>
    <row r="9" spans="1:15" x14ac:dyDescent="0.25">
      <c r="A9" t="s">
        <v>981</v>
      </c>
      <c r="B9" t="s">
        <v>16</v>
      </c>
      <c r="C9" t="s">
        <v>186</v>
      </c>
      <c r="D9" t="s">
        <v>26</v>
      </c>
      <c r="F9" s="43">
        <v>44384</v>
      </c>
      <c r="H9">
        <v>1</v>
      </c>
      <c r="I9">
        <v>80</v>
      </c>
      <c r="M9">
        <v>140.13</v>
      </c>
      <c r="N9">
        <v>140.13</v>
      </c>
      <c r="O9" t="s">
        <v>19</v>
      </c>
    </row>
    <row r="10" spans="1:15" x14ac:dyDescent="0.25">
      <c r="A10" t="s">
        <v>36</v>
      </c>
      <c r="B10" t="s">
        <v>30</v>
      </c>
      <c r="C10" t="s">
        <v>37</v>
      </c>
      <c r="D10" t="s">
        <v>26</v>
      </c>
      <c r="F10" s="43">
        <v>44076</v>
      </c>
      <c r="G10" s="43">
        <v>44105</v>
      </c>
      <c r="H10">
        <v>1</v>
      </c>
      <c r="I10">
        <v>80</v>
      </c>
      <c r="L10">
        <v>0.25</v>
      </c>
      <c r="M10">
        <v>76.7</v>
      </c>
      <c r="N10">
        <v>76.7</v>
      </c>
      <c r="O10" t="s">
        <v>38</v>
      </c>
    </row>
    <row r="11" spans="1:15" x14ac:dyDescent="0.25">
      <c r="A11" t="s">
        <v>973</v>
      </c>
      <c r="B11" t="s">
        <v>21</v>
      </c>
      <c r="C11" t="s">
        <v>37</v>
      </c>
      <c r="D11" t="s">
        <v>26</v>
      </c>
      <c r="F11" s="43">
        <v>44383</v>
      </c>
      <c r="G11" s="43">
        <v>44390</v>
      </c>
      <c r="H11">
        <v>1</v>
      </c>
      <c r="I11">
        <v>80</v>
      </c>
      <c r="L11">
        <v>0.25</v>
      </c>
      <c r="M11">
        <v>122.36</v>
      </c>
      <c r="N11">
        <v>122.36</v>
      </c>
      <c r="O11" t="s">
        <v>19</v>
      </c>
    </row>
    <row r="12" spans="1:15" x14ac:dyDescent="0.25">
      <c r="A12" t="s">
        <v>967</v>
      </c>
      <c r="B12" t="s">
        <v>42</v>
      </c>
      <c r="C12" t="s">
        <v>17</v>
      </c>
      <c r="D12" t="s">
        <v>26</v>
      </c>
      <c r="F12" s="43">
        <v>44379</v>
      </c>
      <c r="H12">
        <v>1</v>
      </c>
      <c r="I12">
        <v>80</v>
      </c>
      <c r="M12">
        <v>74.78</v>
      </c>
      <c r="N12">
        <v>74.78</v>
      </c>
      <c r="O12" t="s">
        <v>19</v>
      </c>
    </row>
    <row r="13" spans="1:15" x14ac:dyDescent="0.25">
      <c r="A13" t="s">
        <v>43</v>
      </c>
      <c r="B13" t="s">
        <v>21</v>
      </c>
      <c r="C13" t="s">
        <v>22</v>
      </c>
      <c r="D13" t="s">
        <v>26</v>
      </c>
      <c r="E13" t="s">
        <v>32</v>
      </c>
      <c r="F13" s="43">
        <v>44077</v>
      </c>
      <c r="G13" s="43">
        <v>44097</v>
      </c>
      <c r="H13">
        <v>1</v>
      </c>
      <c r="I13">
        <v>80</v>
      </c>
      <c r="L13">
        <v>0.25</v>
      </c>
      <c r="M13">
        <v>70.209999999999994</v>
      </c>
      <c r="N13">
        <v>70.209999999999994</v>
      </c>
      <c r="O13" t="s">
        <v>19</v>
      </c>
    </row>
    <row r="14" spans="1:15" x14ac:dyDescent="0.25">
      <c r="A14" t="s">
        <v>949</v>
      </c>
      <c r="B14" t="s">
        <v>16</v>
      </c>
      <c r="C14" t="s">
        <v>186</v>
      </c>
      <c r="D14" t="s">
        <v>26</v>
      </c>
      <c r="F14" s="43">
        <v>44376</v>
      </c>
      <c r="H14">
        <v>1</v>
      </c>
      <c r="I14">
        <v>80</v>
      </c>
      <c r="M14">
        <v>43.01</v>
      </c>
      <c r="N14">
        <v>43.01</v>
      </c>
      <c r="O14" t="s">
        <v>38</v>
      </c>
    </row>
    <row r="15" spans="1:15" x14ac:dyDescent="0.25">
      <c r="A15" t="s">
        <v>948</v>
      </c>
      <c r="B15" t="s">
        <v>42</v>
      </c>
      <c r="C15" t="s">
        <v>17</v>
      </c>
      <c r="D15" t="s">
        <v>26</v>
      </c>
      <c r="F15" s="43">
        <v>44376</v>
      </c>
      <c r="G15" s="43">
        <v>44391</v>
      </c>
      <c r="H15">
        <v>1</v>
      </c>
      <c r="I15">
        <v>80</v>
      </c>
      <c r="L15">
        <v>0.25</v>
      </c>
      <c r="M15">
        <v>18</v>
      </c>
      <c r="N15">
        <v>18</v>
      </c>
      <c r="O15" t="s">
        <v>38</v>
      </c>
    </row>
    <row r="16" spans="1:15" x14ac:dyDescent="0.25">
      <c r="A16" t="s">
        <v>946</v>
      </c>
      <c r="B16" t="s">
        <v>16</v>
      </c>
      <c r="C16" t="s">
        <v>186</v>
      </c>
      <c r="D16" t="s">
        <v>26</v>
      </c>
      <c r="F16" s="43">
        <v>44376</v>
      </c>
      <c r="G16" s="43">
        <v>44386</v>
      </c>
      <c r="H16">
        <v>1</v>
      </c>
      <c r="I16">
        <v>80</v>
      </c>
      <c r="L16">
        <v>0.25</v>
      </c>
      <c r="M16">
        <v>20.07</v>
      </c>
      <c r="N16">
        <v>20.07</v>
      </c>
      <c r="O16" t="s">
        <v>19</v>
      </c>
    </row>
    <row r="17" spans="1:15" x14ac:dyDescent="0.25">
      <c r="A17" t="s">
        <v>938</v>
      </c>
      <c r="B17" t="s">
        <v>25</v>
      </c>
      <c r="C17" t="s">
        <v>37</v>
      </c>
      <c r="D17" t="s">
        <v>26</v>
      </c>
      <c r="F17" s="43">
        <v>44371</v>
      </c>
      <c r="H17">
        <v>1</v>
      </c>
      <c r="I17">
        <v>80</v>
      </c>
      <c r="M17">
        <v>32.67</v>
      </c>
      <c r="N17">
        <v>32.67</v>
      </c>
      <c r="O17" t="s">
        <v>38</v>
      </c>
    </row>
    <row r="18" spans="1:15" x14ac:dyDescent="0.25">
      <c r="A18" t="s">
        <v>936</v>
      </c>
      <c r="B18" t="s">
        <v>185</v>
      </c>
      <c r="C18" t="s">
        <v>186</v>
      </c>
      <c r="D18" t="s">
        <v>26</v>
      </c>
      <c r="F18" s="43">
        <v>44371</v>
      </c>
      <c r="H18">
        <v>1</v>
      </c>
      <c r="I18">
        <v>80</v>
      </c>
      <c r="M18">
        <v>21</v>
      </c>
      <c r="N18">
        <v>21</v>
      </c>
      <c r="O18" t="s">
        <v>19</v>
      </c>
    </row>
    <row r="19" spans="1:15" x14ac:dyDescent="0.25">
      <c r="A19" t="s">
        <v>935</v>
      </c>
      <c r="B19" t="s">
        <v>16</v>
      </c>
      <c r="C19" t="s">
        <v>186</v>
      </c>
      <c r="D19" t="s">
        <v>26</v>
      </c>
      <c r="F19" s="43">
        <v>44371</v>
      </c>
      <c r="H19">
        <v>1</v>
      </c>
      <c r="I19">
        <v>80</v>
      </c>
      <c r="M19">
        <v>120</v>
      </c>
      <c r="N19">
        <v>120</v>
      </c>
      <c r="O19" t="s">
        <v>19</v>
      </c>
    </row>
    <row r="20" spans="1:15" x14ac:dyDescent="0.25">
      <c r="A20" t="s">
        <v>934</v>
      </c>
      <c r="B20" t="s">
        <v>16</v>
      </c>
      <c r="C20" t="s">
        <v>186</v>
      </c>
      <c r="D20" t="s">
        <v>26</v>
      </c>
      <c r="F20" s="43">
        <v>44371</v>
      </c>
      <c r="H20">
        <v>1</v>
      </c>
      <c r="I20">
        <v>80</v>
      </c>
      <c r="M20">
        <v>115.19</v>
      </c>
      <c r="N20">
        <v>115.19</v>
      </c>
      <c r="O20" t="s">
        <v>19</v>
      </c>
    </row>
    <row r="21" spans="1:15" x14ac:dyDescent="0.25">
      <c r="A21" t="s">
        <v>931</v>
      </c>
      <c r="B21" t="s">
        <v>42</v>
      </c>
      <c r="C21" t="s">
        <v>17</v>
      </c>
      <c r="D21" t="s">
        <v>26</v>
      </c>
      <c r="F21" s="43">
        <v>44371</v>
      </c>
      <c r="G21" s="43">
        <v>44400</v>
      </c>
      <c r="H21">
        <v>1</v>
      </c>
      <c r="I21">
        <v>80</v>
      </c>
      <c r="L21">
        <v>0.25</v>
      </c>
      <c r="M21">
        <v>19.2</v>
      </c>
      <c r="N21">
        <v>19.2</v>
      </c>
      <c r="O21" t="s">
        <v>27</v>
      </c>
    </row>
    <row r="22" spans="1:15" x14ac:dyDescent="0.25">
      <c r="A22" t="s">
        <v>930</v>
      </c>
      <c r="B22" t="s">
        <v>16</v>
      </c>
      <c r="C22" t="s">
        <v>186</v>
      </c>
      <c r="D22" t="s">
        <v>26</v>
      </c>
      <c r="F22" s="43">
        <v>44371</v>
      </c>
      <c r="G22" s="43">
        <v>44392</v>
      </c>
      <c r="H22">
        <v>2</v>
      </c>
      <c r="I22">
        <v>140</v>
      </c>
      <c r="L22">
        <v>0.25</v>
      </c>
      <c r="M22">
        <v>268.06</v>
      </c>
      <c r="N22">
        <v>268.06</v>
      </c>
      <c r="O22" t="s">
        <v>19</v>
      </c>
    </row>
    <row r="23" spans="1:15" x14ac:dyDescent="0.25">
      <c r="A23" t="s">
        <v>928</v>
      </c>
      <c r="B23" t="s">
        <v>16</v>
      </c>
      <c r="C23" t="s">
        <v>186</v>
      </c>
      <c r="D23" t="s">
        <v>26</v>
      </c>
      <c r="E23" t="s">
        <v>32</v>
      </c>
      <c r="F23" s="43">
        <v>44370</v>
      </c>
      <c r="H23">
        <v>1</v>
      </c>
      <c r="I23">
        <v>80</v>
      </c>
      <c r="M23">
        <v>48.59</v>
      </c>
      <c r="N23">
        <v>48.59</v>
      </c>
      <c r="O23" t="s">
        <v>38</v>
      </c>
    </row>
    <row r="24" spans="1:15" x14ac:dyDescent="0.25">
      <c r="A24" t="s">
        <v>927</v>
      </c>
      <c r="B24" t="s">
        <v>21</v>
      </c>
      <c r="C24" t="s">
        <v>186</v>
      </c>
      <c r="D24" t="s">
        <v>26</v>
      </c>
      <c r="F24" s="43">
        <v>44370</v>
      </c>
      <c r="G24" s="43">
        <v>44399</v>
      </c>
      <c r="H24">
        <v>1</v>
      </c>
      <c r="I24">
        <v>80</v>
      </c>
      <c r="L24">
        <v>0.25</v>
      </c>
      <c r="M24">
        <v>37.29</v>
      </c>
      <c r="N24">
        <v>37.29</v>
      </c>
      <c r="O24" t="s">
        <v>19</v>
      </c>
    </row>
    <row r="25" spans="1:15" x14ac:dyDescent="0.25">
      <c r="A25" t="s">
        <v>926</v>
      </c>
      <c r="B25" t="s">
        <v>21</v>
      </c>
      <c r="C25" t="s">
        <v>37</v>
      </c>
      <c r="D25" t="s">
        <v>26</v>
      </c>
      <c r="F25" s="43">
        <v>44370</v>
      </c>
      <c r="G25" s="43">
        <v>44396</v>
      </c>
      <c r="H25">
        <v>1</v>
      </c>
      <c r="I25">
        <v>80</v>
      </c>
      <c r="L25">
        <v>0.25</v>
      </c>
      <c r="M25">
        <v>78.28</v>
      </c>
      <c r="N25">
        <v>78.28</v>
      </c>
      <c r="O25" t="s">
        <v>38</v>
      </c>
    </row>
    <row r="26" spans="1:15" x14ac:dyDescent="0.25">
      <c r="A26" t="s">
        <v>924</v>
      </c>
      <c r="B26" t="s">
        <v>127</v>
      </c>
      <c r="C26" t="s">
        <v>186</v>
      </c>
      <c r="D26" t="s">
        <v>26</v>
      </c>
      <c r="F26" s="43">
        <v>44370</v>
      </c>
      <c r="G26" s="43">
        <v>44398</v>
      </c>
      <c r="H26">
        <v>1</v>
      </c>
      <c r="I26">
        <v>80</v>
      </c>
      <c r="L26">
        <v>0.25</v>
      </c>
      <c r="M26">
        <v>37.58</v>
      </c>
      <c r="N26">
        <v>37.58</v>
      </c>
      <c r="O26" t="s">
        <v>19</v>
      </c>
    </row>
    <row r="27" spans="1:15" x14ac:dyDescent="0.25">
      <c r="A27" t="s">
        <v>921</v>
      </c>
      <c r="B27" t="s">
        <v>21</v>
      </c>
      <c r="C27" t="s">
        <v>22</v>
      </c>
      <c r="D27" t="s">
        <v>26</v>
      </c>
      <c r="F27" s="43">
        <v>44370</v>
      </c>
      <c r="G27" s="43">
        <v>44372</v>
      </c>
      <c r="H27">
        <v>1</v>
      </c>
      <c r="I27">
        <v>80</v>
      </c>
      <c r="L27">
        <v>0.25</v>
      </c>
      <c r="M27">
        <v>270.45</v>
      </c>
      <c r="N27">
        <v>270.45</v>
      </c>
      <c r="O27" t="s">
        <v>19</v>
      </c>
    </row>
    <row r="28" spans="1:15" x14ac:dyDescent="0.25">
      <c r="A28" t="s">
        <v>60</v>
      </c>
      <c r="B28" t="s">
        <v>30</v>
      </c>
      <c r="C28" t="s">
        <v>37</v>
      </c>
      <c r="D28" t="s">
        <v>26</v>
      </c>
      <c r="E28" t="s">
        <v>32</v>
      </c>
      <c r="F28" s="43">
        <v>44083</v>
      </c>
      <c r="G28" s="43">
        <v>44103</v>
      </c>
      <c r="H28">
        <v>1</v>
      </c>
      <c r="I28">
        <v>80</v>
      </c>
      <c r="L28">
        <v>0.25</v>
      </c>
      <c r="M28">
        <v>88.41</v>
      </c>
      <c r="N28">
        <v>88.41</v>
      </c>
      <c r="O28" t="s">
        <v>19</v>
      </c>
    </row>
    <row r="29" spans="1:15" x14ac:dyDescent="0.25">
      <c r="A29" t="s">
        <v>61</v>
      </c>
      <c r="B29" t="s">
        <v>21</v>
      </c>
      <c r="C29" t="s">
        <v>22</v>
      </c>
      <c r="D29" t="s">
        <v>26</v>
      </c>
      <c r="F29" s="43">
        <v>44083</v>
      </c>
      <c r="G29" s="43">
        <v>44103</v>
      </c>
      <c r="H29">
        <v>1</v>
      </c>
      <c r="I29">
        <v>80</v>
      </c>
      <c r="L29">
        <v>0.25</v>
      </c>
      <c r="M29">
        <v>202.29</v>
      </c>
      <c r="N29">
        <v>202.29</v>
      </c>
      <c r="O29" t="s">
        <v>19</v>
      </c>
    </row>
    <row r="30" spans="1:15" x14ac:dyDescent="0.25">
      <c r="A30" t="s">
        <v>914</v>
      </c>
      <c r="B30" t="s">
        <v>42</v>
      </c>
      <c r="C30" t="s">
        <v>17</v>
      </c>
      <c r="D30" t="s">
        <v>26</v>
      </c>
      <c r="F30" s="43">
        <v>44369</v>
      </c>
      <c r="G30" s="43">
        <v>44393</v>
      </c>
      <c r="H30">
        <v>1</v>
      </c>
      <c r="I30">
        <v>80</v>
      </c>
      <c r="L30">
        <v>0.25</v>
      </c>
      <c r="M30">
        <v>21.33</v>
      </c>
      <c r="N30">
        <v>21.33</v>
      </c>
      <c r="O30" t="s">
        <v>19</v>
      </c>
    </row>
    <row r="31" spans="1:15" x14ac:dyDescent="0.25">
      <c r="A31" t="s">
        <v>63</v>
      </c>
      <c r="B31" t="s">
        <v>30</v>
      </c>
      <c r="C31" t="s">
        <v>46</v>
      </c>
      <c r="D31" t="s">
        <v>26</v>
      </c>
      <c r="F31" s="43">
        <v>44085</v>
      </c>
      <c r="G31" s="43">
        <v>44088</v>
      </c>
      <c r="H31">
        <v>1</v>
      </c>
      <c r="I31">
        <v>80</v>
      </c>
      <c r="L31">
        <v>0.25</v>
      </c>
      <c r="M31">
        <v>120</v>
      </c>
      <c r="N31">
        <v>120</v>
      </c>
      <c r="O31" t="s">
        <v>19</v>
      </c>
    </row>
    <row r="32" spans="1:15" x14ac:dyDescent="0.25">
      <c r="A32" t="s">
        <v>912</v>
      </c>
      <c r="B32" t="s">
        <v>25</v>
      </c>
      <c r="C32" t="s">
        <v>31</v>
      </c>
      <c r="D32" t="s">
        <v>26</v>
      </c>
      <c r="F32" s="43">
        <v>44368</v>
      </c>
      <c r="H32">
        <v>1</v>
      </c>
      <c r="I32">
        <v>80</v>
      </c>
      <c r="M32">
        <v>64.34</v>
      </c>
      <c r="N32">
        <v>64.34</v>
      </c>
      <c r="O32" t="s">
        <v>19</v>
      </c>
    </row>
    <row r="33" spans="1:15" x14ac:dyDescent="0.25">
      <c r="A33" t="s">
        <v>911</v>
      </c>
      <c r="B33" t="s">
        <v>25</v>
      </c>
      <c r="C33" t="s">
        <v>31</v>
      </c>
      <c r="D33" t="s">
        <v>26</v>
      </c>
      <c r="F33" s="43">
        <v>44368</v>
      </c>
      <c r="H33">
        <v>1</v>
      </c>
      <c r="I33">
        <v>80</v>
      </c>
      <c r="M33">
        <v>64.34</v>
      </c>
      <c r="N33">
        <v>64.34</v>
      </c>
      <c r="O33" t="s">
        <v>19</v>
      </c>
    </row>
    <row r="34" spans="1:15" x14ac:dyDescent="0.25">
      <c r="A34" t="s">
        <v>907</v>
      </c>
      <c r="B34" t="s">
        <v>185</v>
      </c>
      <c r="C34" t="s">
        <v>186</v>
      </c>
      <c r="D34" t="s">
        <v>26</v>
      </c>
      <c r="F34" s="43">
        <v>44368</v>
      </c>
      <c r="G34" s="43">
        <v>44391</v>
      </c>
      <c r="H34">
        <v>1</v>
      </c>
      <c r="I34">
        <v>80</v>
      </c>
      <c r="L34">
        <v>0.25</v>
      </c>
      <c r="M34">
        <v>7.31</v>
      </c>
      <c r="N34">
        <v>7.31</v>
      </c>
      <c r="O34" t="s">
        <v>27</v>
      </c>
    </row>
    <row r="35" spans="1:15" x14ac:dyDescent="0.25">
      <c r="A35" t="s">
        <v>906</v>
      </c>
      <c r="B35" t="s">
        <v>21</v>
      </c>
      <c r="C35" t="s">
        <v>37</v>
      </c>
      <c r="D35" t="s">
        <v>26</v>
      </c>
      <c r="F35" s="43">
        <v>44368</v>
      </c>
      <c r="G35" s="43">
        <v>44390</v>
      </c>
      <c r="H35">
        <v>2</v>
      </c>
      <c r="I35">
        <v>140</v>
      </c>
      <c r="L35">
        <v>0.25</v>
      </c>
      <c r="M35">
        <v>178.36</v>
      </c>
      <c r="N35">
        <v>178.36</v>
      </c>
      <c r="O35" t="s">
        <v>19</v>
      </c>
    </row>
    <row r="36" spans="1:15" x14ac:dyDescent="0.25">
      <c r="A36" t="s">
        <v>898</v>
      </c>
      <c r="B36" t="s">
        <v>16</v>
      </c>
      <c r="C36" t="s">
        <v>186</v>
      </c>
      <c r="D36" t="s">
        <v>26</v>
      </c>
      <c r="F36" s="43">
        <v>44364</v>
      </c>
      <c r="H36">
        <v>1</v>
      </c>
      <c r="I36">
        <v>80</v>
      </c>
      <c r="M36">
        <v>14.13</v>
      </c>
      <c r="N36">
        <v>14.13</v>
      </c>
      <c r="O36" t="s">
        <v>27</v>
      </c>
    </row>
    <row r="37" spans="1:15" x14ac:dyDescent="0.25">
      <c r="A37" t="s">
        <v>894</v>
      </c>
      <c r="B37" t="s">
        <v>16</v>
      </c>
      <c r="C37" t="s">
        <v>186</v>
      </c>
      <c r="D37" t="s">
        <v>26</v>
      </c>
      <c r="F37" s="43">
        <v>44364</v>
      </c>
      <c r="H37">
        <v>1</v>
      </c>
      <c r="I37">
        <v>80</v>
      </c>
      <c r="M37">
        <v>17.170000000000002</v>
      </c>
      <c r="N37">
        <v>17.170000000000002</v>
      </c>
      <c r="O37" t="s">
        <v>19</v>
      </c>
    </row>
    <row r="38" spans="1:15" x14ac:dyDescent="0.25">
      <c r="A38" t="s">
        <v>889</v>
      </c>
      <c r="B38" t="s">
        <v>16</v>
      </c>
      <c r="C38" t="s">
        <v>186</v>
      </c>
      <c r="D38" t="s">
        <v>26</v>
      </c>
      <c r="E38" t="s">
        <v>32</v>
      </c>
      <c r="F38" s="43">
        <v>44363</v>
      </c>
      <c r="H38">
        <v>1</v>
      </c>
      <c r="I38">
        <v>80</v>
      </c>
      <c r="M38">
        <v>50.79</v>
      </c>
      <c r="N38">
        <v>50.79</v>
      </c>
      <c r="O38" t="s">
        <v>19</v>
      </c>
    </row>
    <row r="39" spans="1:15" x14ac:dyDescent="0.25">
      <c r="A39" t="s">
        <v>887</v>
      </c>
      <c r="B39" t="s">
        <v>25</v>
      </c>
      <c r="C39" t="s">
        <v>17</v>
      </c>
      <c r="D39" t="s">
        <v>26</v>
      </c>
      <c r="F39" s="43">
        <v>44363</v>
      </c>
      <c r="H39">
        <v>1</v>
      </c>
      <c r="I39">
        <v>80</v>
      </c>
      <c r="M39">
        <v>59.81</v>
      </c>
      <c r="N39">
        <v>59.81</v>
      </c>
      <c r="O39" t="s">
        <v>38</v>
      </c>
    </row>
    <row r="40" spans="1:15" x14ac:dyDescent="0.25">
      <c r="A40" t="s">
        <v>73</v>
      </c>
      <c r="B40" t="s">
        <v>30</v>
      </c>
      <c r="C40" t="s">
        <v>46</v>
      </c>
      <c r="D40" t="s">
        <v>26</v>
      </c>
      <c r="E40" t="s">
        <v>32</v>
      </c>
      <c r="F40" s="43">
        <v>44088</v>
      </c>
      <c r="G40" s="43">
        <v>44111</v>
      </c>
      <c r="H40">
        <v>1</v>
      </c>
      <c r="I40">
        <v>80</v>
      </c>
      <c r="L40">
        <v>0.25</v>
      </c>
      <c r="M40">
        <v>36</v>
      </c>
      <c r="N40">
        <v>36</v>
      </c>
      <c r="O40" t="s">
        <v>19</v>
      </c>
    </row>
    <row r="41" spans="1:15" x14ac:dyDescent="0.25">
      <c r="A41" t="s">
        <v>886</v>
      </c>
      <c r="B41" t="s">
        <v>25</v>
      </c>
      <c r="C41" t="s">
        <v>31</v>
      </c>
      <c r="D41" t="s">
        <v>26</v>
      </c>
      <c r="F41" s="43">
        <v>44363</v>
      </c>
      <c r="H41">
        <v>1</v>
      </c>
      <c r="I41">
        <v>80</v>
      </c>
      <c r="M41">
        <v>161.08000000000001</v>
      </c>
      <c r="N41">
        <v>161.08000000000001</v>
      </c>
      <c r="O41" t="s">
        <v>19</v>
      </c>
    </row>
    <row r="42" spans="1:15" x14ac:dyDescent="0.25">
      <c r="A42" t="s">
        <v>877</v>
      </c>
      <c r="B42" t="s">
        <v>21</v>
      </c>
      <c r="C42" t="s">
        <v>22</v>
      </c>
      <c r="D42" t="s">
        <v>26</v>
      </c>
      <c r="F42" s="43">
        <v>44362</v>
      </c>
      <c r="G42" s="43">
        <v>44386</v>
      </c>
      <c r="H42">
        <v>1</v>
      </c>
      <c r="I42">
        <v>80</v>
      </c>
      <c r="L42">
        <v>0.25</v>
      </c>
      <c r="M42">
        <v>70.53</v>
      </c>
      <c r="N42">
        <v>70.53</v>
      </c>
      <c r="O42" t="s">
        <v>19</v>
      </c>
    </row>
    <row r="43" spans="1:15" x14ac:dyDescent="0.25">
      <c r="A43" t="s">
        <v>873</v>
      </c>
      <c r="B43" t="s">
        <v>53</v>
      </c>
      <c r="C43" t="s">
        <v>17</v>
      </c>
      <c r="D43" t="s">
        <v>26</v>
      </c>
      <c r="F43" s="43">
        <v>44361</v>
      </c>
      <c r="G43" s="43">
        <v>44399</v>
      </c>
      <c r="H43">
        <v>1</v>
      </c>
      <c r="I43">
        <v>80</v>
      </c>
      <c r="L43">
        <v>0.25</v>
      </c>
      <c r="M43">
        <v>8.5500000000000007</v>
      </c>
      <c r="N43">
        <v>8.5500000000000007</v>
      </c>
      <c r="O43" t="s">
        <v>38</v>
      </c>
    </row>
    <row r="44" spans="1:15" x14ac:dyDescent="0.25">
      <c r="A44" t="s">
        <v>869</v>
      </c>
      <c r="B44" t="s">
        <v>16</v>
      </c>
      <c r="C44" t="s">
        <v>186</v>
      </c>
      <c r="D44" t="s">
        <v>26</v>
      </c>
      <c r="F44" s="43">
        <v>44359</v>
      </c>
      <c r="G44" s="43">
        <v>44376</v>
      </c>
      <c r="H44">
        <v>1</v>
      </c>
      <c r="I44">
        <v>80</v>
      </c>
      <c r="L44">
        <v>0.25</v>
      </c>
      <c r="M44">
        <v>22</v>
      </c>
      <c r="N44">
        <v>22</v>
      </c>
      <c r="O44" t="s">
        <v>19</v>
      </c>
    </row>
    <row r="45" spans="1:15" x14ac:dyDescent="0.25">
      <c r="A45" t="s">
        <v>859</v>
      </c>
      <c r="B45" t="s">
        <v>16</v>
      </c>
      <c r="C45" t="s">
        <v>186</v>
      </c>
      <c r="D45" t="s">
        <v>26</v>
      </c>
      <c r="F45" s="43">
        <v>44357</v>
      </c>
      <c r="G45" s="43">
        <v>44392</v>
      </c>
      <c r="H45">
        <v>1</v>
      </c>
      <c r="I45">
        <v>80</v>
      </c>
      <c r="L45">
        <v>0.25</v>
      </c>
      <c r="M45">
        <v>120</v>
      </c>
      <c r="N45">
        <v>120</v>
      </c>
      <c r="O45" t="s">
        <v>19</v>
      </c>
    </row>
    <row r="46" spans="1:15" x14ac:dyDescent="0.25">
      <c r="A46" t="s">
        <v>858</v>
      </c>
      <c r="B46" t="s">
        <v>21</v>
      </c>
      <c r="C46" t="s">
        <v>22</v>
      </c>
      <c r="D46" t="s">
        <v>26</v>
      </c>
      <c r="E46" t="s">
        <v>32</v>
      </c>
      <c r="F46" s="43">
        <v>44357</v>
      </c>
      <c r="G46" s="43">
        <v>44386</v>
      </c>
      <c r="H46">
        <v>1</v>
      </c>
      <c r="I46">
        <v>80</v>
      </c>
      <c r="J46" t="s">
        <v>32</v>
      </c>
      <c r="K46" t="s">
        <v>32</v>
      </c>
      <c r="L46">
        <v>0.25</v>
      </c>
      <c r="M46">
        <v>110.11</v>
      </c>
      <c r="N46">
        <v>0</v>
      </c>
      <c r="O46" t="s">
        <v>372</v>
      </c>
    </row>
    <row r="47" spans="1:15" x14ac:dyDescent="0.25">
      <c r="A47" t="s">
        <v>80</v>
      </c>
      <c r="B47" t="s">
        <v>53</v>
      </c>
      <c r="C47" t="s">
        <v>37</v>
      </c>
      <c r="D47" t="s">
        <v>26</v>
      </c>
      <c r="F47" s="43">
        <v>44091</v>
      </c>
      <c r="G47" s="43">
        <v>44110</v>
      </c>
      <c r="H47">
        <v>1</v>
      </c>
      <c r="I47">
        <v>80</v>
      </c>
      <c r="L47">
        <v>0.25</v>
      </c>
      <c r="M47">
        <v>6.22</v>
      </c>
      <c r="N47">
        <v>6.22</v>
      </c>
      <c r="O47" t="s">
        <v>38</v>
      </c>
    </row>
    <row r="48" spans="1:15" x14ac:dyDescent="0.25">
      <c r="A48" t="s">
        <v>852</v>
      </c>
      <c r="B48" t="s">
        <v>16</v>
      </c>
      <c r="C48" t="s">
        <v>186</v>
      </c>
      <c r="D48" t="s">
        <v>26</v>
      </c>
      <c r="F48" s="43">
        <v>44356</v>
      </c>
      <c r="G48" s="43">
        <v>44378</v>
      </c>
      <c r="H48">
        <v>1</v>
      </c>
      <c r="I48">
        <v>80</v>
      </c>
      <c r="L48">
        <v>0.25</v>
      </c>
      <c r="M48">
        <v>41.71</v>
      </c>
      <c r="N48">
        <v>41.71</v>
      </c>
      <c r="O48" t="s">
        <v>19</v>
      </c>
    </row>
    <row r="49" spans="1:15" x14ac:dyDescent="0.25">
      <c r="A49" t="s">
        <v>846</v>
      </c>
      <c r="B49" t="s">
        <v>16</v>
      </c>
      <c r="C49" t="s">
        <v>186</v>
      </c>
      <c r="D49" t="s">
        <v>26</v>
      </c>
      <c r="F49" s="43">
        <v>44355</v>
      </c>
      <c r="G49" s="43">
        <v>44369</v>
      </c>
      <c r="H49">
        <v>1</v>
      </c>
      <c r="I49">
        <v>80</v>
      </c>
      <c r="L49">
        <v>0.25</v>
      </c>
      <c r="M49">
        <v>90.63</v>
      </c>
      <c r="N49">
        <v>90.63</v>
      </c>
      <c r="O49" t="s">
        <v>38</v>
      </c>
    </row>
    <row r="50" spans="1:15" x14ac:dyDescent="0.25">
      <c r="A50" t="s">
        <v>845</v>
      </c>
      <c r="B50" t="s">
        <v>21</v>
      </c>
      <c r="C50" t="s">
        <v>22</v>
      </c>
      <c r="D50" t="s">
        <v>26</v>
      </c>
      <c r="F50" s="43">
        <v>44355</v>
      </c>
      <c r="G50" s="43">
        <v>44369</v>
      </c>
      <c r="H50">
        <v>1</v>
      </c>
      <c r="I50">
        <v>80</v>
      </c>
      <c r="L50">
        <v>0.25</v>
      </c>
      <c r="M50">
        <v>30</v>
      </c>
      <c r="N50">
        <v>30</v>
      </c>
      <c r="O50" t="s">
        <v>19</v>
      </c>
    </row>
    <row r="51" spans="1:15" x14ac:dyDescent="0.25">
      <c r="A51" t="s">
        <v>841</v>
      </c>
      <c r="B51" t="s">
        <v>16</v>
      </c>
      <c r="C51" t="s">
        <v>186</v>
      </c>
      <c r="D51" t="s">
        <v>26</v>
      </c>
      <c r="F51" s="43">
        <v>44355</v>
      </c>
      <c r="G51" s="43">
        <v>44361</v>
      </c>
      <c r="H51">
        <v>2</v>
      </c>
      <c r="I51">
        <v>140</v>
      </c>
      <c r="L51">
        <v>0.25</v>
      </c>
      <c r="M51">
        <v>146.76</v>
      </c>
      <c r="N51">
        <v>146.76</v>
      </c>
      <c r="O51" t="s">
        <v>38</v>
      </c>
    </row>
    <row r="52" spans="1:15" x14ac:dyDescent="0.25">
      <c r="A52" t="s">
        <v>85</v>
      </c>
      <c r="B52" t="s">
        <v>53</v>
      </c>
      <c r="C52" t="s">
        <v>46</v>
      </c>
      <c r="D52" t="s">
        <v>26</v>
      </c>
      <c r="F52" s="43">
        <v>44095</v>
      </c>
      <c r="G52" s="43">
        <v>44123</v>
      </c>
      <c r="H52">
        <v>1</v>
      </c>
      <c r="I52">
        <v>80</v>
      </c>
      <c r="L52">
        <v>0.25</v>
      </c>
      <c r="M52">
        <v>144</v>
      </c>
      <c r="N52">
        <v>144</v>
      </c>
      <c r="O52" t="s">
        <v>27</v>
      </c>
    </row>
    <row r="53" spans="1:15" x14ac:dyDescent="0.25">
      <c r="A53" t="s">
        <v>837</v>
      </c>
      <c r="B53" t="s">
        <v>42</v>
      </c>
      <c r="C53" t="s">
        <v>17</v>
      </c>
      <c r="D53" t="s">
        <v>26</v>
      </c>
      <c r="F53" s="43">
        <v>44354</v>
      </c>
      <c r="G53" s="43">
        <v>44368</v>
      </c>
      <c r="H53">
        <v>1</v>
      </c>
      <c r="I53">
        <v>80</v>
      </c>
      <c r="L53">
        <v>0.25</v>
      </c>
      <c r="M53">
        <v>180</v>
      </c>
      <c r="N53">
        <v>180</v>
      </c>
      <c r="O53" t="s">
        <v>38</v>
      </c>
    </row>
    <row r="54" spans="1:15" x14ac:dyDescent="0.25">
      <c r="A54" t="s">
        <v>834</v>
      </c>
      <c r="B54" t="s">
        <v>16</v>
      </c>
      <c r="C54" t="s">
        <v>186</v>
      </c>
      <c r="D54" t="s">
        <v>26</v>
      </c>
      <c r="F54" s="43">
        <v>44354</v>
      </c>
      <c r="G54" s="43">
        <v>44357</v>
      </c>
      <c r="H54">
        <v>1</v>
      </c>
      <c r="I54">
        <v>80</v>
      </c>
      <c r="L54">
        <v>0.25</v>
      </c>
      <c r="M54">
        <v>0.46</v>
      </c>
      <c r="N54">
        <v>0.46</v>
      </c>
      <c r="O54" t="s">
        <v>38</v>
      </c>
    </row>
    <row r="55" spans="1:15" x14ac:dyDescent="0.25">
      <c r="A55" t="s">
        <v>88</v>
      </c>
      <c r="B55" t="s">
        <v>21</v>
      </c>
      <c r="C55" t="s">
        <v>22</v>
      </c>
      <c r="D55" t="s">
        <v>26</v>
      </c>
      <c r="F55" s="43">
        <v>44096</v>
      </c>
      <c r="G55" s="43">
        <v>44105</v>
      </c>
      <c r="H55">
        <v>1</v>
      </c>
      <c r="I55">
        <v>80</v>
      </c>
      <c r="L55">
        <v>0.25</v>
      </c>
      <c r="M55">
        <v>20.48</v>
      </c>
      <c r="N55">
        <v>20.48</v>
      </c>
      <c r="O55" t="s">
        <v>19</v>
      </c>
    </row>
    <row r="56" spans="1:15" x14ac:dyDescent="0.25">
      <c r="A56" t="s">
        <v>833</v>
      </c>
      <c r="B56" t="s">
        <v>53</v>
      </c>
      <c r="C56" t="s">
        <v>37</v>
      </c>
      <c r="D56" t="s">
        <v>26</v>
      </c>
      <c r="F56" s="43">
        <v>44352</v>
      </c>
      <c r="G56" s="43">
        <v>44370</v>
      </c>
      <c r="H56">
        <v>1</v>
      </c>
      <c r="I56">
        <v>80</v>
      </c>
      <c r="L56">
        <v>0.25</v>
      </c>
      <c r="M56">
        <v>30</v>
      </c>
      <c r="N56">
        <v>30</v>
      </c>
      <c r="O56" t="s">
        <v>38</v>
      </c>
    </row>
    <row r="57" spans="1:15" x14ac:dyDescent="0.25">
      <c r="A57" t="s">
        <v>832</v>
      </c>
      <c r="B57" t="s">
        <v>42</v>
      </c>
      <c r="C57" t="s">
        <v>17</v>
      </c>
      <c r="D57" t="s">
        <v>26</v>
      </c>
      <c r="F57" s="43">
        <v>44351</v>
      </c>
      <c r="G57" s="43">
        <v>44396</v>
      </c>
      <c r="H57">
        <v>1</v>
      </c>
      <c r="I57">
        <v>80</v>
      </c>
      <c r="L57">
        <v>0.25</v>
      </c>
      <c r="M57">
        <v>180</v>
      </c>
      <c r="N57">
        <v>180</v>
      </c>
      <c r="O57" t="s">
        <v>38</v>
      </c>
    </row>
    <row r="58" spans="1:15" x14ac:dyDescent="0.25">
      <c r="A58" t="s">
        <v>828</v>
      </c>
      <c r="B58" t="s">
        <v>16</v>
      </c>
      <c r="C58" t="s">
        <v>186</v>
      </c>
      <c r="D58" t="s">
        <v>26</v>
      </c>
      <c r="F58" s="43">
        <v>44350</v>
      </c>
      <c r="G58" s="43">
        <v>44384</v>
      </c>
      <c r="H58">
        <v>1</v>
      </c>
      <c r="I58">
        <v>80</v>
      </c>
      <c r="L58">
        <v>0.25</v>
      </c>
      <c r="M58">
        <v>107.52</v>
      </c>
      <c r="N58">
        <v>107.52</v>
      </c>
      <c r="O58" t="s">
        <v>38</v>
      </c>
    </row>
    <row r="59" spans="1:15" x14ac:dyDescent="0.25">
      <c r="A59" t="s">
        <v>825</v>
      </c>
      <c r="B59" t="s">
        <v>16</v>
      </c>
      <c r="C59" t="s">
        <v>186</v>
      </c>
      <c r="D59" t="s">
        <v>26</v>
      </c>
      <c r="F59" s="43">
        <v>44350</v>
      </c>
      <c r="G59" s="43">
        <v>44364</v>
      </c>
      <c r="H59">
        <v>1</v>
      </c>
      <c r="I59">
        <v>80</v>
      </c>
      <c r="L59">
        <v>0.25</v>
      </c>
      <c r="M59">
        <v>42.66</v>
      </c>
      <c r="N59">
        <v>42.66</v>
      </c>
      <c r="O59" t="s">
        <v>19</v>
      </c>
    </row>
    <row r="60" spans="1:15" x14ac:dyDescent="0.25">
      <c r="A60" t="s">
        <v>822</v>
      </c>
      <c r="B60" t="s">
        <v>42</v>
      </c>
      <c r="C60" t="s">
        <v>17</v>
      </c>
      <c r="D60" t="s">
        <v>26</v>
      </c>
      <c r="F60" s="43">
        <v>44349</v>
      </c>
      <c r="G60" s="43">
        <v>44391</v>
      </c>
      <c r="H60">
        <v>1</v>
      </c>
      <c r="I60">
        <v>80</v>
      </c>
      <c r="L60">
        <v>0.25</v>
      </c>
      <c r="M60">
        <v>76.86</v>
      </c>
      <c r="N60">
        <v>76.86</v>
      </c>
      <c r="O60" t="s">
        <v>38</v>
      </c>
    </row>
    <row r="61" spans="1:15" x14ac:dyDescent="0.25">
      <c r="A61" t="s">
        <v>94</v>
      </c>
      <c r="B61" t="s">
        <v>30</v>
      </c>
      <c r="C61" t="s">
        <v>17</v>
      </c>
      <c r="D61" t="s">
        <v>26</v>
      </c>
      <c r="F61" s="43">
        <v>44098</v>
      </c>
      <c r="G61" s="43">
        <v>44119</v>
      </c>
      <c r="H61">
        <v>1</v>
      </c>
      <c r="I61">
        <v>80</v>
      </c>
      <c r="L61">
        <v>0.25</v>
      </c>
      <c r="M61">
        <v>160</v>
      </c>
      <c r="N61">
        <v>160</v>
      </c>
      <c r="O61" t="s">
        <v>19</v>
      </c>
    </row>
    <row r="62" spans="1:15" x14ac:dyDescent="0.25">
      <c r="A62" t="s">
        <v>820</v>
      </c>
      <c r="B62" t="s">
        <v>16</v>
      </c>
      <c r="C62" t="s">
        <v>186</v>
      </c>
      <c r="D62" t="s">
        <v>26</v>
      </c>
      <c r="F62" s="43">
        <v>44349</v>
      </c>
      <c r="G62" s="43">
        <v>44375</v>
      </c>
      <c r="H62">
        <v>1</v>
      </c>
      <c r="I62">
        <v>80</v>
      </c>
      <c r="L62">
        <v>0.25</v>
      </c>
      <c r="M62">
        <v>52.35</v>
      </c>
      <c r="N62">
        <v>52.35</v>
      </c>
      <c r="O62" t="s">
        <v>19</v>
      </c>
    </row>
    <row r="63" spans="1:15" x14ac:dyDescent="0.25">
      <c r="A63" t="s">
        <v>815</v>
      </c>
      <c r="B63" t="s">
        <v>21</v>
      </c>
      <c r="C63" t="s">
        <v>17</v>
      </c>
      <c r="D63" t="s">
        <v>26</v>
      </c>
      <c r="F63" s="43">
        <v>44349</v>
      </c>
      <c r="G63" s="43">
        <v>44370</v>
      </c>
      <c r="H63">
        <v>1</v>
      </c>
      <c r="I63">
        <v>80</v>
      </c>
      <c r="L63">
        <v>0.25</v>
      </c>
      <c r="M63">
        <v>84.08</v>
      </c>
      <c r="N63">
        <v>84.08</v>
      </c>
      <c r="O63" t="s">
        <v>38</v>
      </c>
    </row>
    <row r="64" spans="1:15" x14ac:dyDescent="0.25">
      <c r="A64" t="s">
        <v>814</v>
      </c>
      <c r="B64" t="s">
        <v>42</v>
      </c>
      <c r="C64" t="s">
        <v>17</v>
      </c>
      <c r="D64" t="s">
        <v>26</v>
      </c>
      <c r="F64" s="43">
        <v>44349</v>
      </c>
      <c r="G64" s="43">
        <v>44368</v>
      </c>
      <c r="H64">
        <v>1</v>
      </c>
      <c r="I64">
        <v>80</v>
      </c>
      <c r="L64">
        <v>0.25</v>
      </c>
      <c r="M64">
        <v>204.28</v>
      </c>
      <c r="N64">
        <v>204.28</v>
      </c>
      <c r="O64" t="s">
        <v>19</v>
      </c>
    </row>
    <row r="65" spans="1:15" x14ac:dyDescent="0.25">
      <c r="A65" t="s">
        <v>807</v>
      </c>
      <c r="B65" t="s">
        <v>21</v>
      </c>
      <c r="C65" t="s">
        <v>37</v>
      </c>
      <c r="D65" t="s">
        <v>26</v>
      </c>
      <c r="F65" s="43">
        <v>44348</v>
      </c>
      <c r="G65" s="43">
        <v>44382</v>
      </c>
      <c r="H65">
        <v>1</v>
      </c>
      <c r="I65">
        <v>80</v>
      </c>
      <c r="J65" t="s">
        <v>32</v>
      </c>
      <c r="K65" t="s">
        <v>32</v>
      </c>
      <c r="L65">
        <v>0.25</v>
      </c>
      <c r="M65">
        <v>141.9</v>
      </c>
      <c r="N65">
        <v>0</v>
      </c>
      <c r="O65" t="s">
        <v>372</v>
      </c>
    </row>
    <row r="66" spans="1:15" x14ac:dyDescent="0.25">
      <c r="A66" t="s">
        <v>804</v>
      </c>
      <c r="B66" t="s">
        <v>16</v>
      </c>
      <c r="C66" t="s">
        <v>186</v>
      </c>
      <c r="D66" t="s">
        <v>26</v>
      </c>
      <c r="F66" s="43">
        <v>44348</v>
      </c>
      <c r="G66" s="43">
        <v>44362</v>
      </c>
      <c r="H66">
        <v>1</v>
      </c>
      <c r="I66">
        <v>80</v>
      </c>
      <c r="J66" t="s">
        <v>32</v>
      </c>
      <c r="K66" t="s">
        <v>32</v>
      </c>
      <c r="L66">
        <v>0.25</v>
      </c>
      <c r="M66">
        <v>240</v>
      </c>
      <c r="N66">
        <v>0</v>
      </c>
      <c r="O66" t="s">
        <v>372</v>
      </c>
    </row>
    <row r="67" spans="1:15" x14ac:dyDescent="0.25">
      <c r="A67" t="s">
        <v>795</v>
      </c>
      <c r="B67" t="s">
        <v>21</v>
      </c>
      <c r="C67" t="s">
        <v>37</v>
      </c>
      <c r="D67" t="s">
        <v>26</v>
      </c>
      <c r="F67" s="43">
        <v>44343</v>
      </c>
      <c r="G67" s="43">
        <v>44390</v>
      </c>
      <c r="H67">
        <v>1</v>
      </c>
      <c r="I67">
        <v>80</v>
      </c>
      <c r="L67">
        <v>0.25</v>
      </c>
      <c r="M67">
        <v>120</v>
      </c>
      <c r="N67">
        <v>120</v>
      </c>
      <c r="O67" t="s">
        <v>38</v>
      </c>
    </row>
    <row r="68" spans="1:15" x14ac:dyDescent="0.25">
      <c r="A68" t="s">
        <v>101</v>
      </c>
      <c r="B68" t="s">
        <v>30</v>
      </c>
      <c r="C68" t="s">
        <v>46</v>
      </c>
      <c r="D68" t="s">
        <v>26</v>
      </c>
      <c r="F68" s="43">
        <v>44103</v>
      </c>
      <c r="G68" s="43">
        <v>44125</v>
      </c>
      <c r="H68">
        <v>2</v>
      </c>
      <c r="I68">
        <v>140</v>
      </c>
      <c r="L68">
        <v>0.25</v>
      </c>
      <c r="M68">
        <v>367.71</v>
      </c>
      <c r="N68">
        <v>367.71</v>
      </c>
      <c r="O68" t="s">
        <v>19</v>
      </c>
    </row>
    <row r="69" spans="1:15" x14ac:dyDescent="0.25">
      <c r="A69" t="s">
        <v>792</v>
      </c>
      <c r="B69" t="s">
        <v>16</v>
      </c>
      <c r="C69" t="s">
        <v>186</v>
      </c>
      <c r="D69" t="s">
        <v>26</v>
      </c>
      <c r="F69" s="43">
        <v>44343</v>
      </c>
      <c r="G69" s="43">
        <v>44362</v>
      </c>
      <c r="H69">
        <v>2</v>
      </c>
      <c r="I69">
        <v>140</v>
      </c>
      <c r="L69">
        <v>0.25</v>
      </c>
      <c r="M69">
        <v>155</v>
      </c>
      <c r="N69">
        <v>155</v>
      </c>
      <c r="O69" t="s">
        <v>19</v>
      </c>
    </row>
    <row r="70" spans="1:15" x14ac:dyDescent="0.25">
      <c r="A70" t="s">
        <v>779</v>
      </c>
      <c r="B70" t="s">
        <v>53</v>
      </c>
      <c r="C70" t="s">
        <v>31</v>
      </c>
      <c r="D70" t="s">
        <v>26</v>
      </c>
      <c r="F70" s="43">
        <v>44342</v>
      </c>
      <c r="G70" s="43">
        <v>44361</v>
      </c>
      <c r="H70">
        <v>1</v>
      </c>
      <c r="I70">
        <v>80</v>
      </c>
      <c r="L70">
        <v>0.25</v>
      </c>
      <c r="M70">
        <v>185.11</v>
      </c>
      <c r="N70">
        <v>185.11</v>
      </c>
      <c r="O70" t="s">
        <v>38</v>
      </c>
    </row>
    <row r="71" spans="1:15" x14ac:dyDescent="0.25">
      <c r="A71" t="s">
        <v>775</v>
      </c>
      <c r="B71" t="s">
        <v>30</v>
      </c>
      <c r="C71" t="s">
        <v>37</v>
      </c>
      <c r="D71" t="s">
        <v>26</v>
      </c>
      <c r="F71" s="43">
        <v>44342</v>
      </c>
      <c r="G71" s="43">
        <v>44352</v>
      </c>
      <c r="H71">
        <v>1</v>
      </c>
      <c r="I71">
        <v>80</v>
      </c>
      <c r="L71">
        <v>0.25</v>
      </c>
      <c r="M71">
        <v>51.73</v>
      </c>
      <c r="N71">
        <v>51.73</v>
      </c>
      <c r="O71" t="s">
        <v>38</v>
      </c>
    </row>
    <row r="72" spans="1:15" x14ac:dyDescent="0.25">
      <c r="A72" t="s">
        <v>763</v>
      </c>
      <c r="B72" t="s">
        <v>53</v>
      </c>
      <c r="C72" t="s">
        <v>31</v>
      </c>
      <c r="D72" t="s">
        <v>26</v>
      </c>
      <c r="F72" s="43">
        <v>44340</v>
      </c>
      <c r="G72" s="43">
        <v>44350</v>
      </c>
      <c r="H72">
        <v>1</v>
      </c>
      <c r="I72">
        <v>80</v>
      </c>
      <c r="L72">
        <v>0.25</v>
      </c>
      <c r="M72">
        <v>66.86</v>
      </c>
      <c r="N72">
        <v>66.86</v>
      </c>
      <c r="O72" t="s">
        <v>38</v>
      </c>
    </row>
    <row r="73" spans="1:15" x14ac:dyDescent="0.25">
      <c r="A73" t="s">
        <v>106</v>
      </c>
      <c r="B73" t="s">
        <v>30</v>
      </c>
      <c r="C73" t="s">
        <v>17</v>
      </c>
      <c r="D73" t="s">
        <v>26</v>
      </c>
      <c r="E73" t="s">
        <v>32</v>
      </c>
      <c r="F73" s="43">
        <v>44104</v>
      </c>
      <c r="G73" s="43">
        <v>44111</v>
      </c>
      <c r="H73">
        <v>1</v>
      </c>
      <c r="I73">
        <v>80</v>
      </c>
      <c r="L73">
        <v>0.25</v>
      </c>
      <c r="M73">
        <v>239.1</v>
      </c>
      <c r="N73">
        <v>239.1</v>
      </c>
      <c r="O73" t="s">
        <v>19</v>
      </c>
    </row>
    <row r="74" spans="1:15" x14ac:dyDescent="0.25">
      <c r="A74" t="s">
        <v>762</v>
      </c>
      <c r="B74" t="s">
        <v>16</v>
      </c>
      <c r="C74" t="s">
        <v>186</v>
      </c>
      <c r="D74" t="s">
        <v>26</v>
      </c>
      <c r="F74" s="43">
        <v>44340</v>
      </c>
      <c r="G74" s="43">
        <v>44349</v>
      </c>
      <c r="H74">
        <v>1</v>
      </c>
      <c r="I74">
        <v>80</v>
      </c>
      <c r="L74">
        <v>0.25</v>
      </c>
      <c r="M74">
        <v>22</v>
      </c>
      <c r="N74">
        <v>22</v>
      </c>
      <c r="O74" t="s">
        <v>19</v>
      </c>
    </row>
    <row r="75" spans="1:15" x14ac:dyDescent="0.25">
      <c r="A75" t="s">
        <v>735</v>
      </c>
      <c r="B75" t="s">
        <v>16</v>
      </c>
      <c r="C75" t="s">
        <v>186</v>
      </c>
      <c r="D75" t="s">
        <v>26</v>
      </c>
      <c r="F75" s="43">
        <v>44333</v>
      </c>
      <c r="G75" s="43">
        <v>44369</v>
      </c>
      <c r="H75">
        <v>2</v>
      </c>
      <c r="I75">
        <v>140</v>
      </c>
      <c r="L75">
        <v>0.25</v>
      </c>
      <c r="M75">
        <v>197.47</v>
      </c>
      <c r="N75">
        <v>197.47</v>
      </c>
      <c r="O75" t="s">
        <v>38</v>
      </c>
    </row>
    <row r="76" spans="1:15" x14ac:dyDescent="0.25">
      <c r="A76" t="s">
        <v>733</v>
      </c>
      <c r="B76" t="s">
        <v>16</v>
      </c>
      <c r="C76" t="s">
        <v>186</v>
      </c>
      <c r="D76" t="s">
        <v>26</v>
      </c>
      <c r="F76" s="43">
        <v>44333</v>
      </c>
      <c r="G76" s="43">
        <v>44366</v>
      </c>
      <c r="H76">
        <v>1</v>
      </c>
      <c r="I76">
        <v>80</v>
      </c>
      <c r="L76">
        <v>0.25</v>
      </c>
      <c r="M76">
        <v>59.24</v>
      </c>
      <c r="N76">
        <v>59.24</v>
      </c>
      <c r="O76" t="s">
        <v>38</v>
      </c>
    </row>
    <row r="77" spans="1:15" x14ac:dyDescent="0.25">
      <c r="A77" t="s">
        <v>732</v>
      </c>
      <c r="B77" t="s">
        <v>42</v>
      </c>
      <c r="C77" t="s">
        <v>31</v>
      </c>
      <c r="D77" t="s">
        <v>26</v>
      </c>
      <c r="F77" s="43">
        <v>44333</v>
      </c>
      <c r="G77" s="43">
        <v>44358</v>
      </c>
      <c r="H77">
        <v>2</v>
      </c>
      <c r="I77">
        <v>140</v>
      </c>
      <c r="L77">
        <v>0.25</v>
      </c>
      <c r="M77">
        <v>147.4</v>
      </c>
      <c r="N77">
        <v>147.4</v>
      </c>
      <c r="O77" t="s">
        <v>38</v>
      </c>
    </row>
    <row r="78" spans="1:15" x14ac:dyDescent="0.25">
      <c r="A78" t="s">
        <v>111</v>
      </c>
      <c r="B78" t="s">
        <v>21</v>
      </c>
      <c r="C78" t="s">
        <v>22</v>
      </c>
      <c r="D78" t="s">
        <v>26</v>
      </c>
      <c r="F78" s="43">
        <v>44109</v>
      </c>
      <c r="G78" s="43">
        <v>44117</v>
      </c>
      <c r="H78">
        <v>1</v>
      </c>
      <c r="I78">
        <v>80</v>
      </c>
      <c r="L78">
        <v>0.25</v>
      </c>
      <c r="M78">
        <v>22.43</v>
      </c>
      <c r="N78">
        <v>22.43</v>
      </c>
      <c r="O78" t="s">
        <v>19</v>
      </c>
    </row>
    <row r="79" spans="1:15" x14ac:dyDescent="0.25">
      <c r="A79" t="s">
        <v>730</v>
      </c>
      <c r="B79" t="s">
        <v>16</v>
      </c>
      <c r="C79" t="s">
        <v>186</v>
      </c>
      <c r="D79" t="s">
        <v>26</v>
      </c>
      <c r="F79" s="43">
        <v>44333</v>
      </c>
      <c r="G79" s="43">
        <v>44355</v>
      </c>
      <c r="H79">
        <v>1</v>
      </c>
      <c r="I79">
        <v>80</v>
      </c>
      <c r="L79">
        <v>0.25</v>
      </c>
      <c r="M79">
        <v>42.66</v>
      </c>
      <c r="N79">
        <v>42.66</v>
      </c>
      <c r="O79" t="s">
        <v>19</v>
      </c>
    </row>
    <row r="80" spans="1:15" x14ac:dyDescent="0.25">
      <c r="A80" t="s">
        <v>709</v>
      </c>
      <c r="B80" t="s">
        <v>30</v>
      </c>
      <c r="C80" t="s">
        <v>37</v>
      </c>
      <c r="D80" t="s">
        <v>26</v>
      </c>
      <c r="F80" s="43">
        <v>44327</v>
      </c>
      <c r="G80" s="43">
        <v>44340</v>
      </c>
      <c r="H80">
        <v>2</v>
      </c>
      <c r="I80">
        <v>140</v>
      </c>
      <c r="L80">
        <v>0.25</v>
      </c>
      <c r="M80">
        <v>479.36</v>
      </c>
      <c r="N80">
        <v>479.36</v>
      </c>
      <c r="O80" t="s">
        <v>19</v>
      </c>
    </row>
    <row r="81" spans="1:15" x14ac:dyDescent="0.25">
      <c r="A81" t="s">
        <v>697</v>
      </c>
      <c r="B81" t="s">
        <v>25</v>
      </c>
      <c r="C81" t="s">
        <v>17</v>
      </c>
      <c r="D81" t="s">
        <v>26</v>
      </c>
      <c r="F81" s="43">
        <v>44322</v>
      </c>
      <c r="G81" s="43">
        <v>44336</v>
      </c>
      <c r="H81">
        <v>1</v>
      </c>
      <c r="I81">
        <v>80</v>
      </c>
      <c r="L81">
        <v>0.25</v>
      </c>
      <c r="M81">
        <v>56.11</v>
      </c>
      <c r="N81">
        <v>56.11</v>
      </c>
      <c r="O81" t="s">
        <v>19</v>
      </c>
    </row>
    <row r="82" spans="1:15" x14ac:dyDescent="0.25">
      <c r="A82" t="s">
        <v>691</v>
      </c>
      <c r="B82" t="s">
        <v>127</v>
      </c>
      <c r="C82" t="s">
        <v>186</v>
      </c>
      <c r="D82" t="s">
        <v>26</v>
      </c>
      <c r="F82" s="43">
        <v>44320</v>
      </c>
      <c r="H82">
        <v>1</v>
      </c>
      <c r="I82">
        <v>80</v>
      </c>
      <c r="M82">
        <v>118.9</v>
      </c>
      <c r="N82">
        <v>118.9</v>
      </c>
      <c r="O82" t="s">
        <v>19</v>
      </c>
    </row>
    <row r="83" spans="1:15" x14ac:dyDescent="0.25">
      <c r="A83" t="s">
        <v>689</v>
      </c>
      <c r="B83" t="s">
        <v>21</v>
      </c>
      <c r="C83" t="s">
        <v>22</v>
      </c>
      <c r="D83" t="s">
        <v>26</v>
      </c>
      <c r="F83" s="43">
        <v>44320</v>
      </c>
      <c r="G83" s="43">
        <v>44357</v>
      </c>
      <c r="H83">
        <v>1</v>
      </c>
      <c r="I83">
        <v>80</v>
      </c>
      <c r="L83">
        <v>0.25</v>
      </c>
      <c r="M83">
        <v>39</v>
      </c>
      <c r="N83">
        <v>39</v>
      </c>
      <c r="O83" t="s">
        <v>19</v>
      </c>
    </row>
    <row r="84" spans="1:15" x14ac:dyDescent="0.25">
      <c r="A84" t="s">
        <v>117</v>
      </c>
      <c r="B84" t="s">
        <v>25</v>
      </c>
      <c r="C84" t="s">
        <v>37</v>
      </c>
      <c r="D84" t="s">
        <v>26</v>
      </c>
      <c r="F84" s="43">
        <v>44110</v>
      </c>
      <c r="G84" s="43">
        <v>44130</v>
      </c>
      <c r="H84">
        <v>1</v>
      </c>
      <c r="I84">
        <v>80</v>
      </c>
      <c r="L84">
        <v>0.25</v>
      </c>
      <c r="M84">
        <v>21.63</v>
      </c>
      <c r="N84">
        <v>21.63</v>
      </c>
      <c r="O84" t="s">
        <v>19</v>
      </c>
    </row>
    <row r="85" spans="1:15" x14ac:dyDescent="0.25">
      <c r="A85" t="s">
        <v>688</v>
      </c>
      <c r="B85" t="s">
        <v>25</v>
      </c>
      <c r="C85" t="s">
        <v>31</v>
      </c>
      <c r="D85" t="s">
        <v>26</v>
      </c>
      <c r="F85" s="43">
        <v>44320</v>
      </c>
      <c r="G85" s="43">
        <v>44350</v>
      </c>
      <c r="H85">
        <v>1</v>
      </c>
      <c r="I85">
        <v>80</v>
      </c>
      <c r="L85">
        <v>0.25</v>
      </c>
      <c r="M85">
        <v>140.5</v>
      </c>
      <c r="N85">
        <v>140.5</v>
      </c>
      <c r="O85" t="s">
        <v>38</v>
      </c>
    </row>
    <row r="86" spans="1:15" x14ac:dyDescent="0.25">
      <c r="A86" t="s">
        <v>684</v>
      </c>
      <c r="B86" t="s">
        <v>42</v>
      </c>
      <c r="C86" t="s">
        <v>17</v>
      </c>
      <c r="D86" t="s">
        <v>26</v>
      </c>
      <c r="F86" s="43">
        <v>44319</v>
      </c>
      <c r="G86" s="43">
        <v>44368</v>
      </c>
      <c r="H86">
        <v>1</v>
      </c>
      <c r="I86">
        <v>80</v>
      </c>
      <c r="L86">
        <v>0.25</v>
      </c>
      <c r="M86">
        <v>70.819999999999993</v>
      </c>
      <c r="N86">
        <v>70.819999999999993</v>
      </c>
      <c r="O86" t="s">
        <v>27</v>
      </c>
    </row>
    <row r="87" spans="1:15" x14ac:dyDescent="0.25">
      <c r="A87" t="s">
        <v>683</v>
      </c>
      <c r="B87" t="s">
        <v>185</v>
      </c>
      <c r="C87" t="s">
        <v>186</v>
      </c>
      <c r="D87" t="s">
        <v>26</v>
      </c>
      <c r="F87" s="43">
        <v>44319</v>
      </c>
      <c r="G87" s="43">
        <v>44361</v>
      </c>
      <c r="H87">
        <v>1</v>
      </c>
      <c r="I87">
        <v>80</v>
      </c>
      <c r="L87">
        <v>0.25</v>
      </c>
      <c r="M87">
        <v>64.17</v>
      </c>
      <c r="N87">
        <v>64.17</v>
      </c>
      <c r="O87" t="s">
        <v>19</v>
      </c>
    </row>
    <row r="88" spans="1:15" x14ac:dyDescent="0.25">
      <c r="A88" t="s">
        <v>121</v>
      </c>
      <c r="B88" t="s">
        <v>21</v>
      </c>
      <c r="C88" t="s">
        <v>22</v>
      </c>
      <c r="D88" t="s">
        <v>26</v>
      </c>
      <c r="F88" s="43">
        <v>44112</v>
      </c>
      <c r="G88" s="43">
        <v>44124</v>
      </c>
      <c r="H88">
        <v>1</v>
      </c>
      <c r="I88">
        <v>80</v>
      </c>
      <c r="L88">
        <v>0.25</v>
      </c>
      <c r="M88">
        <v>76.17</v>
      </c>
      <c r="N88">
        <v>76.17</v>
      </c>
      <c r="O88" t="s">
        <v>19</v>
      </c>
    </row>
    <row r="89" spans="1:15" x14ac:dyDescent="0.25">
      <c r="A89" t="s">
        <v>682</v>
      </c>
      <c r="B89" t="s">
        <v>16</v>
      </c>
      <c r="C89" t="s">
        <v>186</v>
      </c>
      <c r="D89" t="s">
        <v>26</v>
      </c>
      <c r="F89" s="43">
        <v>44319</v>
      </c>
      <c r="G89" s="43">
        <v>44354</v>
      </c>
      <c r="H89">
        <v>1</v>
      </c>
      <c r="I89">
        <v>80</v>
      </c>
      <c r="L89">
        <v>0.25</v>
      </c>
      <c r="M89">
        <v>21.33</v>
      </c>
      <c r="N89">
        <v>21.33</v>
      </c>
      <c r="O89" t="s">
        <v>19</v>
      </c>
    </row>
    <row r="90" spans="1:15" x14ac:dyDescent="0.25">
      <c r="A90" t="s">
        <v>679</v>
      </c>
      <c r="B90" t="s">
        <v>16</v>
      </c>
      <c r="C90" t="s">
        <v>186</v>
      </c>
      <c r="D90" t="s">
        <v>26</v>
      </c>
      <c r="F90" s="43">
        <v>44319</v>
      </c>
      <c r="G90" s="43">
        <v>44334</v>
      </c>
      <c r="H90">
        <v>2</v>
      </c>
      <c r="I90">
        <v>140</v>
      </c>
      <c r="L90">
        <v>0.25</v>
      </c>
      <c r="M90">
        <v>149.24</v>
      </c>
      <c r="N90">
        <v>149.24</v>
      </c>
      <c r="O90" t="s">
        <v>19</v>
      </c>
    </row>
    <row r="91" spans="1:15" x14ac:dyDescent="0.25">
      <c r="A91" t="s">
        <v>674</v>
      </c>
      <c r="B91" t="s">
        <v>25</v>
      </c>
      <c r="C91" t="s">
        <v>17</v>
      </c>
      <c r="D91" t="s">
        <v>26</v>
      </c>
      <c r="F91" s="43">
        <v>44319</v>
      </c>
      <c r="G91" s="43">
        <v>44329</v>
      </c>
      <c r="H91">
        <v>1</v>
      </c>
      <c r="I91">
        <v>80</v>
      </c>
      <c r="L91">
        <v>0.25</v>
      </c>
      <c r="M91">
        <v>128.68</v>
      </c>
      <c r="N91">
        <v>128.68</v>
      </c>
      <c r="O91" t="s">
        <v>38</v>
      </c>
    </row>
    <row r="92" spans="1:15" x14ac:dyDescent="0.25">
      <c r="A92" t="s">
        <v>673</v>
      </c>
      <c r="B92" t="s">
        <v>16</v>
      </c>
      <c r="C92" t="s">
        <v>186</v>
      </c>
      <c r="D92" t="s">
        <v>26</v>
      </c>
      <c r="F92" s="43">
        <v>44319</v>
      </c>
      <c r="G92" s="43">
        <v>44329</v>
      </c>
      <c r="H92">
        <v>1</v>
      </c>
      <c r="I92">
        <v>80</v>
      </c>
      <c r="L92">
        <v>0.25</v>
      </c>
      <c r="M92">
        <v>36.75</v>
      </c>
      <c r="N92">
        <v>36.75</v>
      </c>
      <c r="O92" t="s">
        <v>19</v>
      </c>
    </row>
    <row r="93" spans="1:15" x14ac:dyDescent="0.25">
      <c r="A93" t="s">
        <v>669</v>
      </c>
      <c r="B93" t="s">
        <v>16</v>
      </c>
      <c r="C93" t="s">
        <v>186</v>
      </c>
      <c r="D93" t="s">
        <v>26</v>
      </c>
      <c r="F93" s="43">
        <v>44315</v>
      </c>
      <c r="G93" s="43">
        <v>44356</v>
      </c>
      <c r="H93">
        <v>1</v>
      </c>
      <c r="I93">
        <v>80</v>
      </c>
      <c r="L93">
        <v>0.25</v>
      </c>
      <c r="M93">
        <v>75.08</v>
      </c>
      <c r="N93">
        <v>75.08</v>
      </c>
      <c r="O93" t="s">
        <v>19</v>
      </c>
    </row>
    <row r="94" spans="1:15" x14ac:dyDescent="0.25">
      <c r="A94" t="s">
        <v>665</v>
      </c>
      <c r="B94" t="s">
        <v>16</v>
      </c>
      <c r="C94" t="s">
        <v>186</v>
      </c>
      <c r="D94" t="s">
        <v>26</v>
      </c>
      <c r="F94" s="43">
        <v>44315</v>
      </c>
      <c r="G94" s="43">
        <v>44329</v>
      </c>
      <c r="H94">
        <v>1</v>
      </c>
      <c r="I94">
        <v>80</v>
      </c>
      <c r="L94">
        <v>0.25</v>
      </c>
      <c r="M94">
        <v>19</v>
      </c>
      <c r="N94">
        <v>19</v>
      </c>
      <c r="O94" t="s">
        <v>19</v>
      </c>
    </row>
    <row r="95" spans="1:15" x14ac:dyDescent="0.25">
      <c r="A95" t="s">
        <v>662</v>
      </c>
      <c r="B95" t="s">
        <v>53</v>
      </c>
      <c r="C95" t="s">
        <v>37</v>
      </c>
      <c r="D95" t="s">
        <v>26</v>
      </c>
      <c r="F95" s="43">
        <v>44314</v>
      </c>
      <c r="G95" s="43">
        <v>44357</v>
      </c>
      <c r="H95">
        <v>1</v>
      </c>
      <c r="I95">
        <v>80</v>
      </c>
      <c r="J95" t="s">
        <v>32</v>
      </c>
      <c r="K95" t="s">
        <v>32</v>
      </c>
      <c r="L95">
        <v>0.25</v>
      </c>
      <c r="M95">
        <v>222.34</v>
      </c>
      <c r="N95">
        <v>0</v>
      </c>
      <c r="O95" t="s">
        <v>372</v>
      </c>
    </row>
    <row r="96" spans="1:15" x14ac:dyDescent="0.25">
      <c r="A96" t="s">
        <v>654</v>
      </c>
      <c r="B96" t="s">
        <v>65</v>
      </c>
      <c r="C96" t="s">
        <v>31</v>
      </c>
      <c r="D96" t="s">
        <v>26</v>
      </c>
      <c r="F96" s="43">
        <v>44313</v>
      </c>
      <c r="G96" s="43">
        <v>44335</v>
      </c>
      <c r="H96">
        <v>1</v>
      </c>
      <c r="I96">
        <v>80</v>
      </c>
      <c r="K96" t="s">
        <v>32</v>
      </c>
      <c r="L96">
        <v>0.25</v>
      </c>
      <c r="M96">
        <v>127.4</v>
      </c>
      <c r="N96">
        <v>0</v>
      </c>
      <c r="O96" t="s">
        <v>38</v>
      </c>
    </row>
    <row r="97" spans="1:15" x14ac:dyDescent="0.25">
      <c r="A97" t="s">
        <v>652</v>
      </c>
      <c r="B97" t="s">
        <v>185</v>
      </c>
      <c r="C97" t="s">
        <v>186</v>
      </c>
      <c r="D97" t="s">
        <v>26</v>
      </c>
      <c r="F97" s="43">
        <v>44313</v>
      </c>
      <c r="G97" s="43">
        <v>44333</v>
      </c>
      <c r="H97">
        <v>2</v>
      </c>
      <c r="I97">
        <v>140</v>
      </c>
      <c r="L97">
        <v>0.25</v>
      </c>
      <c r="M97">
        <v>145.9</v>
      </c>
      <c r="N97">
        <v>145.9</v>
      </c>
      <c r="O97" t="s">
        <v>19</v>
      </c>
    </row>
    <row r="98" spans="1:15" x14ac:dyDescent="0.25">
      <c r="A98" t="s">
        <v>647</v>
      </c>
      <c r="B98" t="s">
        <v>25</v>
      </c>
      <c r="C98" t="s">
        <v>31</v>
      </c>
      <c r="D98" t="s">
        <v>26</v>
      </c>
      <c r="F98" s="43">
        <v>44312</v>
      </c>
      <c r="G98" s="43">
        <v>44368</v>
      </c>
      <c r="H98">
        <v>1</v>
      </c>
      <c r="I98">
        <v>80</v>
      </c>
      <c r="L98">
        <v>0.25</v>
      </c>
      <c r="M98">
        <v>82.79</v>
      </c>
      <c r="N98">
        <v>82.79</v>
      </c>
      <c r="O98" t="s">
        <v>38</v>
      </c>
    </row>
    <row r="99" spans="1:15" x14ac:dyDescent="0.25">
      <c r="A99" t="s">
        <v>644</v>
      </c>
      <c r="B99" t="s">
        <v>21</v>
      </c>
      <c r="C99" t="s">
        <v>22</v>
      </c>
      <c r="D99" t="s">
        <v>26</v>
      </c>
      <c r="F99" s="43">
        <v>44312</v>
      </c>
      <c r="G99" s="43">
        <v>44350</v>
      </c>
      <c r="H99">
        <v>1</v>
      </c>
      <c r="I99">
        <v>80</v>
      </c>
      <c r="L99">
        <v>0.25</v>
      </c>
      <c r="M99">
        <v>93.6</v>
      </c>
      <c r="N99">
        <v>93.6</v>
      </c>
      <c r="O99" t="s">
        <v>27</v>
      </c>
    </row>
    <row r="100" spans="1:15" x14ac:dyDescent="0.25">
      <c r="A100" t="s">
        <v>640</v>
      </c>
      <c r="B100" t="s">
        <v>16</v>
      </c>
      <c r="C100" t="s">
        <v>186</v>
      </c>
      <c r="D100" t="s">
        <v>26</v>
      </c>
      <c r="E100" t="s">
        <v>32</v>
      </c>
      <c r="F100" s="43">
        <v>44312</v>
      </c>
      <c r="G100" s="43">
        <v>44334</v>
      </c>
      <c r="H100">
        <v>1</v>
      </c>
      <c r="I100">
        <v>80</v>
      </c>
      <c r="L100">
        <v>0.25</v>
      </c>
      <c r="M100">
        <v>21.33</v>
      </c>
      <c r="N100">
        <v>21.33</v>
      </c>
      <c r="O100" t="s">
        <v>19</v>
      </c>
    </row>
    <row r="101" spans="1:15" x14ac:dyDescent="0.25">
      <c r="A101" t="s">
        <v>639</v>
      </c>
      <c r="B101" t="s">
        <v>30</v>
      </c>
      <c r="C101" t="s">
        <v>31</v>
      </c>
      <c r="D101" t="s">
        <v>26</v>
      </c>
      <c r="F101" s="43">
        <v>44312</v>
      </c>
      <c r="G101" s="43">
        <v>44328</v>
      </c>
      <c r="H101">
        <v>1</v>
      </c>
      <c r="I101">
        <v>80</v>
      </c>
      <c r="L101">
        <v>0.25</v>
      </c>
      <c r="M101">
        <v>91.29</v>
      </c>
      <c r="N101">
        <v>91.29</v>
      </c>
      <c r="O101" t="s">
        <v>38</v>
      </c>
    </row>
    <row r="102" spans="1:15" x14ac:dyDescent="0.25">
      <c r="A102" t="s">
        <v>136</v>
      </c>
      <c r="B102" t="s">
        <v>65</v>
      </c>
      <c r="C102" t="s">
        <v>46</v>
      </c>
      <c r="D102" t="s">
        <v>26</v>
      </c>
      <c r="F102" s="43">
        <v>44118</v>
      </c>
      <c r="G102" s="43">
        <v>44131</v>
      </c>
      <c r="H102">
        <v>1</v>
      </c>
      <c r="I102">
        <v>80</v>
      </c>
      <c r="L102">
        <v>0.25</v>
      </c>
      <c r="M102">
        <v>27.95</v>
      </c>
      <c r="N102">
        <v>27.95</v>
      </c>
      <c r="O102" t="s">
        <v>19</v>
      </c>
    </row>
    <row r="103" spans="1:15" x14ac:dyDescent="0.25">
      <c r="A103" t="s">
        <v>637</v>
      </c>
      <c r="B103" t="s">
        <v>25</v>
      </c>
      <c r="C103" t="s">
        <v>31</v>
      </c>
      <c r="D103" t="s">
        <v>26</v>
      </c>
      <c r="F103" s="43">
        <v>44312</v>
      </c>
      <c r="G103" s="43">
        <v>44323</v>
      </c>
      <c r="H103">
        <v>2</v>
      </c>
      <c r="I103">
        <v>140</v>
      </c>
      <c r="L103">
        <v>0.25</v>
      </c>
      <c r="M103">
        <v>667.79</v>
      </c>
      <c r="N103">
        <v>667.79</v>
      </c>
      <c r="O103" t="s">
        <v>19</v>
      </c>
    </row>
    <row r="104" spans="1:15" x14ac:dyDescent="0.25">
      <c r="A104" t="s">
        <v>636</v>
      </c>
      <c r="B104" t="s">
        <v>21</v>
      </c>
      <c r="C104" t="s">
        <v>22</v>
      </c>
      <c r="D104" t="s">
        <v>26</v>
      </c>
      <c r="F104" s="43">
        <v>44312</v>
      </c>
      <c r="G104" s="43">
        <v>44322</v>
      </c>
      <c r="H104">
        <v>1</v>
      </c>
      <c r="I104">
        <v>80</v>
      </c>
      <c r="L104">
        <v>0.25</v>
      </c>
      <c r="M104">
        <v>41.36</v>
      </c>
      <c r="N104">
        <v>41.36</v>
      </c>
      <c r="O104" t="s">
        <v>19</v>
      </c>
    </row>
    <row r="105" spans="1:15" x14ac:dyDescent="0.25">
      <c r="A105" t="s">
        <v>631</v>
      </c>
      <c r="B105" t="s">
        <v>53</v>
      </c>
      <c r="C105" t="s">
        <v>31</v>
      </c>
      <c r="D105" t="s">
        <v>26</v>
      </c>
      <c r="F105" s="43">
        <v>44309</v>
      </c>
      <c r="G105" s="43">
        <v>44345</v>
      </c>
      <c r="H105">
        <v>1</v>
      </c>
      <c r="I105">
        <v>80</v>
      </c>
      <c r="L105">
        <v>0.25</v>
      </c>
      <c r="M105">
        <v>120</v>
      </c>
      <c r="N105">
        <v>120</v>
      </c>
      <c r="O105" t="s">
        <v>38</v>
      </c>
    </row>
    <row r="106" spans="1:15" x14ac:dyDescent="0.25">
      <c r="A106" t="s">
        <v>629</v>
      </c>
      <c r="B106" t="s">
        <v>53</v>
      </c>
      <c r="C106" t="s">
        <v>31</v>
      </c>
      <c r="D106" t="s">
        <v>26</v>
      </c>
      <c r="F106" s="43">
        <v>44308</v>
      </c>
      <c r="G106" s="43">
        <v>44380</v>
      </c>
      <c r="H106">
        <v>1</v>
      </c>
      <c r="I106">
        <v>80</v>
      </c>
      <c r="L106">
        <v>0.25</v>
      </c>
      <c r="M106">
        <v>142.91</v>
      </c>
      <c r="N106">
        <v>142.91</v>
      </c>
      <c r="O106" t="s">
        <v>38</v>
      </c>
    </row>
    <row r="107" spans="1:15" x14ac:dyDescent="0.25">
      <c r="A107" t="s">
        <v>141</v>
      </c>
      <c r="B107" t="s">
        <v>21</v>
      </c>
      <c r="C107" t="s">
        <v>22</v>
      </c>
      <c r="D107" t="s">
        <v>26</v>
      </c>
      <c r="F107" s="43">
        <v>44119</v>
      </c>
      <c r="G107" s="43">
        <v>44132</v>
      </c>
      <c r="H107">
        <v>1</v>
      </c>
      <c r="I107">
        <v>80</v>
      </c>
      <c r="L107">
        <v>0.25</v>
      </c>
      <c r="M107">
        <v>65.25</v>
      </c>
      <c r="N107">
        <v>65.25</v>
      </c>
      <c r="O107" t="s">
        <v>19</v>
      </c>
    </row>
    <row r="108" spans="1:15" x14ac:dyDescent="0.25">
      <c r="A108" t="s">
        <v>142</v>
      </c>
      <c r="B108" t="s">
        <v>42</v>
      </c>
      <c r="C108" t="s">
        <v>46</v>
      </c>
      <c r="D108" t="s">
        <v>26</v>
      </c>
      <c r="F108" s="43">
        <v>44119</v>
      </c>
      <c r="G108" s="43">
        <v>44145</v>
      </c>
      <c r="H108">
        <v>1</v>
      </c>
      <c r="I108">
        <v>80</v>
      </c>
      <c r="L108">
        <v>0.25</v>
      </c>
      <c r="M108">
        <v>30</v>
      </c>
      <c r="N108">
        <v>30</v>
      </c>
      <c r="O108" t="s">
        <v>27</v>
      </c>
    </row>
    <row r="109" spans="1:15" x14ac:dyDescent="0.25">
      <c r="A109" t="s">
        <v>627</v>
      </c>
      <c r="B109" t="s">
        <v>16</v>
      </c>
      <c r="C109" t="s">
        <v>186</v>
      </c>
      <c r="D109" t="s">
        <v>26</v>
      </c>
      <c r="F109" s="43">
        <v>44308</v>
      </c>
      <c r="G109" s="43">
        <v>44331</v>
      </c>
      <c r="H109">
        <v>1</v>
      </c>
      <c r="I109">
        <v>80</v>
      </c>
      <c r="L109">
        <v>0.25</v>
      </c>
      <c r="M109">
        <v>109.23</v>
      </c>
      <c r="N109">
        <v>109.23</v>
      </c>
      <c r="O109" t="s">
        <v>19</v>
      </c>
    </row>
    <row r="110" spans="1:15" x14ac:dyDescent="0.25">
      <c r="A110" t="s">
        <v>621</v>
      </c>
      <c r="B110" t="s">
        <v>185</v>
      </c>
      <c r="C110" t="s">
        <v>186</v>
      </c>
      <c r="D110" t="s">
        <v>26</v>
      </c>
      <c r="F110" s="43">
        <v>44307</v>
      </c>
      <c r="G110" s="43">
        <v>44390</v>
      </c>
      <c r="H110">
        <v>1</v>
      </c>
      <c r="I110">
        <v>80</v>
      </c>
      <c r="L110">
        <v>0.25</v>
      </c>
      <c r="M110">
        <v>120</v>
      </c>
      <c r="N110">
        <v>120</v>
      </c>
      <c r="O110" t="s">
        <v>38</v>
      </c>
    </row>
    <row r="111" spans="1:15" x14ac:dyDescent="0.25">
      <c r="A111" t="s">
        <v>614</v>
      </c>
      <c r="B111" t="s">
        <v>16</v>
      </c>
      <c r="C111" t="s">
        <v>186</v>
      </c>
      <c r="D111" t="s">
        <v>26</v>
      </c>
      <c r="F111" s="43">
        <v>44307</v>
      </c>
      <c r="G111" s="43">
        <v>44389</v>
      </c>
      <c r="H111">
        <v>1</v>
      </c>
      <c r="I111">
        <v>80</v>
      </c>
      <c r="L111">
        <v>0.25</v>
      </c>
      <c r="M111">
        <v>120</v>
      </c>
      <c r="N111">
        <v>120</v>
      </c>
      <c r="O111" t="s">
        <v>19</v>
      </c>
    </row>
    <row r="112" spans="1:15" x14ac:dyDescent="0.25">
      <c r="A112" t="s">
        <v>607</v>
      </c>
      <c r="B112" t="s">
        <v>21</v>
      </c>
      <c r="C112" t="s">
        <v>37</v>
      </c>
      <c r="D112" t="s">
        <v>26</v>
      </c>
      <c r="F112" s="43">
        <v>44307</v>
      </c>
      <c r="G112" s="43">
        <v>44383</v>
      </c>
      <c r="H112">
        <v>2</v>
      </c>
      <c r="I112">
        <v>140</v>
      </c>
      <c r="K112" t="s">
        <v>32</v>
      </c>
      <c r="L112">
        <v>0.25</v>
      </c>
      <c r="M112">
        <v>371.17</v>
      </c>
      <c r="N112">
        <v>0</v>
      </c>
      <c r="O112" t="s">
        <v>38</v>
      </c>
    </row>
    <row r="113" spans="1:15" x14ac:dyDescent="0.25">
      <c r="A113" t="s">
        <v>147</v>
      </c>
      <c r="B113" t="s">
        <v>25</v>
      </c>
      <c r="C113" t="s">
        <v>31</v>
      </c>
      <c r="D113" t="s">
        <v>26</v>
      </c>
      <c r="F113" s="43">
        <v>44124</v>
      </c>
      <c r="G113" s="43">
        <v>44159</v>
      </c>
      <c r="H113">
        <v>1</v>
      </c>
      <c r="I113">
        <v>80</v>
      </c>
      <c r="L113">
        <v>0.25</v>
      </c>
      <c r="M113">
        <v>27.63</v>
      </c>
      <c r="N113">
        <v>27.63</v>
      </c>
      <c r="O113" t="s">
        <v>19</v>
      </c>
    </row>
    <row r="114" spans="1:15" x14ac:dyDescent="0.25">
      <c r="A114" t="s">
        <v>604</v>
      </c>
      <c r="B114" t="s">
        <v>21</v>
      </c>
      <c r="C114" t="s">
        <v>37</v>
      </c>
      <c r="D114" t="s">
        <v>26</v>
      </c>
      <c r="F114" s="43">
        <v>44307</v>
      </c>
      <c r="G114" s="43">
        <v>44383</v>
      </c>
      <c r="H114">
        <v>1</v>
      </c>
      <c r="I114">
        <v>80</v>
      </c>
      <c r="K114" t="s">
        <v>32</v>
      </c>
      <c r="L114">
        <v>0.25</v>
      </c>
      <c r="M114">
        <v>119.18</v>
      </c>
      <c r="N114">
        <v>0</v>
      </c>
      <c r="O114" t="s">
        <v>38</v>
      </c>
    </row>
    <row r="115" spans="1:15" x14ac:dyDescent="0.25">
      <c r="A115" t="s">
        <v>596</v>
      </c>
      <c r="B115" t="s">
        <v>53</v>
      </c>
      <c r="C115" t="s">
        <v>17</v>
      </c>
      <c r="D115" t="s">
        <v>26</v>
      </c>
      <c r="F115" s="43">
        <v>44307</v>
      </c>
      <c r="G115" s="43">
        <v>44361</v>
      </c>
      <c r="H115">
        <v>1</v>
      </c>
      <c r="I115">
        <v>80</v>
      </c>
      <c r="L115">
        <v>0.25</v>
      </c>
      <c r="M115">
        <v>45.94</v>
      </c>
      <c r="N115">
        <v>45.94</v>
      </c>
      <c r="O115" t="s">
        <v>38</v>
      </c>
    </row>
    <row r="116" spans="1:15" x14ac:dyDescent="0.25">
      <c r="A116" t="s">
        <v>593</v>
      </c>
      <c r="B116" t="s">
        <v>185</v>
      </c>
      <c r="C116" t="s">
        <v>186</v>
      </c>
      <c r="D116" t="s">
        <v>26</v>
      </c>
      <c r="F116" s="43">
        <v>44306</v>
      </c>
      <c r="G116" s="43">
        <v>44382</v>
      </c>
      <c r="H116">
        <v>1</v>
      </c>
      <c r="I116">
        <v>80</v>
      </c>
      <c r="L116">
        <v>0.25</v>
      </c>
      <c r="M116">
        <v>2</v>
      </c>
      <c r="N116">
        <v>2</v>
      </c>
      <c r="O116" t="s">
        <v>38</v>
      </c>
    </row>
    <row r="117" spans="1:15" x14ac:dyDescent="0.25">
      <c r="A117" t="s">
        <v>590</v>
      </c>
      <c r="B117" t="s">
        <v>16</v>
      </c>
      <c r="C117" t="s">
        <v>186</v>
      </c>
      <c r="D117" t="s">
        <v>26</v>
      </c>
      <c r="F117" s="43">
        <v>44306</v>
      </c>
      <c r="G117" s="43">
        <v>44342</v>
      </c>
      <c r="H117">
        <v>2</v>
      </c>
      <c r="I117">
        <v>140</v>
      </c>
      <c r="L117">
        <v>0.25</v>
      </c>
      <c r="M117">
        <v>240</v>
      </c>
      <c r="N117">
        <v>240</v>
      </c>
      <c r="O117" t="s">
        <v>19</v>
      </c>
    </row>
    <row r="118" spans="1:15" x14ac:dyDescent="0.25">
      <c r="A118" t="s">
        <v>588</v>
      </c>
      <c r="B118" t="s">
        <v>25</v>
      </c>
      <c r="C118" t="s">
        <v>17</v>
      </c>
      <c r="D118" t="s">
        <v>26</v>
      </c>
      <c r="F118" s="43">
        <v>44306</v>
      </c>
      <c r="G118" s="43">
        <v>44329</v>
      </c>
      <c r="H118">
        <v>1</v>
      </c>
      <c r="I118">
        <v>80</v>
      </c>
      <c r="L118">
        <v>0.25</v>
      </c>
      <c r="M118">
        <v>108.69</v>
      </c>
      <c r="N118">
        <v>108.69</v>
      </c>
      <c r="O118" t="s">
        <v>38</v>
      </c>
    </row>
    <row r="119" spans="1:15" x14ac:dyDescent="0.25">
      <c r="A119" t="s">
        <v>580</v>
      </c>
      <c r="B119" t="s">
        <v>25</v>
      </c>
      <c r="C119" t="s">
        <v>17</v>
      </c>
      <c r="D119" t="s">
        <v>26</v>
      </c>
      <c r="F119" s="43">
        <v>44305</v>
      </c>
      <c r="G119" s="43">
        <v>44337</v>
      </c>
      <c r="H119">
        <v>1</v>
      </c>
      <c r="I119">
        <v>80</v>
      </c>
      <c r="L119">
        <v>0.25</v>
      </c>
      <c r="M119">
        <v>120</v>
      </c>
      <c r="N119">
        <v>120</v>
      </c>
      <c r="O119" t="s">
        <v>38</v>
      </c>
    </row>
    <row r="120" spans="1:15" x14ac:dyDescent="0.25">
      <c r="A120" t="s">
        <v>578</v>
      </c>
      <c r="B120" t="s">
        <v>25</v>
      </c>
      <c r="C120" t="s">
        <v>31</v>
      </c>
      <c r="D120" t="s">
        <v>26</v>
      </c>
      <c r="E120" t="s">
        <v>32</v>
      </c>
      <c r="F120" s="43">
        <v>44305</v>
      </c>
      <c r="G120" s="43">
        <v>44322</v>
      </c>
      <c r="H120">
        <v>1</v>
      </c>
      <c r="I120">
        <v>80</v>
      </c>
      <c r="L120">
        <v>0.25</v>
      </c>
      <c r="M120">
        <v>72.349999999999994</v>
      </c>
      <c r="N120">
        <v>72.349999999999994</v>
      </c>
      <c r="O120" t="s">
        <v>38</v>
      </c>
    </row>
    <row r="121" spans="1:15" x14ac:dyDescent="0.25">
      <c r="A121" t="s">
        <v>576</v>
      </c>
      <c r="B121" t="s">
        <v>16</v>
      </c>
      <c r="C121" t="s">
        <v>186</v>
      </c>
      <c r="D121" t="s">
        <v>26</v>
      </c>
      <c r="F121" s="43">
        <v>44305</v>
      </c>
      <c r="G121" s="43">
        <v>44313</v>
      </c>
      <c r="H121">
        <v>2</v>
      </c>
      <c r="I121">
        <v>140</v>
      </c>
      <c r="L121">
        <v>0.25</v>
      </c>
      <c r="M121">
        <v>158.94999999999999</v>
      </c>
      <c r="N121">
        <v>158.94999999999999</v>
      </c>
      <c r="O121" t="s">
        <v>19</v>
      </c>
    </row>
    <row r="122" spans="1:15" x14ac:dyDescent="0.25">
      <c r="A122" t="s">
        <v>574</v>
      </c>
      <c r="B122" t="s">
        <v>127</v>
      </c>
      <c r="C122" t="s">
        <v>186</v>
      </c>
      <c r="D122" t="s">
        <v>26</v>
      </c>
      <c r="F122" s="43">
        <v>44305</v>
      </c>
      <c r="G122" s="43">
        <v>44317</v>
      </c>
      <c r="H122">
        <v>1</v>
      </c>
      <c r="I122">
        <v>80</v>
      </c>
      <c r="L122">
        <v>0.25</v>
      </c>
      <c r="M122">
        <v>61.26</v>
      </c>
      <c r="N122">
        <v>61.26</v>
      </c>
      <c r="O122" t="s">
        <v>38</v>
      </c>
    </row>
    <row r="123" spans="1:15" x14ac:dyDescent="0.25">
      <c r="A123" t="s">
        <v>572</v>
      </c>
      <c r="B123" t="s">
        <v>53</v>
      </c>
      <c r="C123" t="s">
        <v>17</v>
      </c>
      <c r="D123" t="s">
        <v>26</v>
      </c>
      <c r="F123" s="43">
        <v>44303</v>
      </c>
      <c r="G123" s="43">
        <v>44324</v>
      </c>
      <c r="H123">
        <v>1</v>
      </c>
      <c r="I123">
        <v>80</v>
      </c>
      <c r="K123" t="s">
        <v>32</v>
      </c>
      <c r="L123">
        <v>0.25</v>
      </c>
      <c r="M123">
        <v>75.180000000000007</v>
      </c>
      <c r="N123">
        <v>0</v>
      </c>
      <c r="O123" t="s">
        <v>38</v>
      </c>
    </row>
    <row r="124" spans="1:15" x14ac:dyDescent="0.25">
      <c r="A124" t="s">
        <v>566</v>
      </c>
      <c r="B124" t="s">
        <v>53</v>
      </c>
      <c r="C124" t="s">
        <v>37</v>
      </c>
      <c r="D124" t="s">
        <v>26</v>
      </c>
      <c r="F124" s="43">
        <v>44301</v>
      </c>
      <c r="G124" s="43">
        <v>44331</v>
      </c>
      <c r="H124">
        <v>1</v>
      </c>
      <c r="I124">
        <v>80</v>
      </c>
      <c r="L124">
        <v>0.25</v>
      </c>
      <c r="M124">
        <v>34.08</v>
      </c>
      <c r="N124">
        <v>34.08</v>
      </c>
      <c r="O124" t="s">
        <v>27</v>
      </c>
    </row>
    <row r="125" spans="1:15" x14ac:dyDescent="0.25">
      <c r="A125" t="s">
        <v>564</v>
      </c>
      <c r="B125" t="s">
        <v>30</v>
      </c>
      <c r="C125" t="s">
        <v>37</v>
      </c>
      <c r="D125" t="s">
        <v>26</v>
      </c>
      <c r="F125" s="43">
        <v>44301</v>
      </c>
      <c r="G125" s="43">
        <v>44323</v>
      </c>
      <c r="H125">
        <v>1</v>
      </c>
      <c r="I125">
        <v>80</v>
      </c>
      <c r="J125" t="s">
        <v>32</v>
      </c>
      <c r="K125" t="s">
        <v>32</v>
      </c>
      <c r="L125">
        <v>0.25</v>
      </c>
      <c r="M125">
        <v>90.28</v>
      </c>
      <c r="N125">
        <v>0</v>
      </c>
      <c r="O125" t="s">
        <v>372</v>
      </c>
    </row>
    <row r="126" spans="1:15" x14ac:dyDescent="0.25">
      <c r="A126" t="s">
        <v>563</v>
      </c>
      <c r="B126" t="s">
        <v>53</v>
      </c>
      <c r="C126" t="s">
        <v>17</v>
      </c>
      <c r="D126" t="s">
        <v>26</v>
      </c>
      <c r="F126" s="43">
        <v>44301</v>
      </c>
      <c r="G126" s="43">
        <v>44322</v>
      </c>
      <c r="H126">
        <v>1</v>
      </c>
      <c r="I126">
        <v>80</v>
      </c>
      <c r="K126" t="s">
        <v>32</v>
      </c>
      <c r="L126">
        <v>0.25</v>
      </c>
      <c r="M126">
        <v>50.6</v>
      </c>
      <c r="N126">
        <v>0</v>
      </c>
      <c r="O126" t="s">
        <v>38</v>
      </c>
    </row>
    <row r="127" spans="1:15" x14ac:dyDescent="0.25">
      <c r="A127" t="s">
        <v>560</v>
      </c>
      <c r="B127" t="s">
        <v>16</v>
      </c>
      <c r="C127" t="s">
        <v>186</v>
      </c>
      <c r="D127" t="s">
        <v>26</v>
      </c>
      <c r="F127" s="43">
        <v>44301</v>
      </c>
      <c r="G127" s="43">
        <v>44315</v>
      </c>
      <c r="H127">
        <v>1</v>
      </c>
      <c r="I127">
        <v>80</v>
      </c>
      <c r="L127">
        <v>0.25</v>
      </c>
      <c r="M127">
        <v>118.07</v>
      </c>
      <c r="N127">
        <v>118.07</v>
      </c>
      <c r="O127" t="s">
        <v>19</v>
      </c>
    </row>
    <row r="128" spans="1:15" x14ac:dyDescent="0.25">
      <c r="A128" t="s">
        <v>559</v>
      </c>
      <c r="B128" t="s">
        <v>53</v>
      </c>
      <c r="C128" t="s">
        <v>37</v>
      </c>
      <c r="D128" t="s">
        <v>26</v>
      </c>
      <c r="F128" s="43">
        <v>44300</v>
      </c>
      <c r="G128" s="43">
        <v>44364</v>
      </c>
      <c r="H128">
        <v>1</v>
      </c>
      <c r="I128">
        <v>80</v>
      </c>
      <c r="J128" t="s">
        <v>32</v>
      </c>
      <c r="K128" t="s">
        <v>32</v>
      </c>
      <c r="L128">
        <v>0.25</v>
      </c>
      <c r="M128">
        <v>111.91</v>
      </c>
      <c r="N128">
        <v>0</v>
      </c>
      <c r="O128" t="s">
        <v>372</v>
      </c>
    </row>
    <row r="129" spans="1:15" x14ac:dyDescent="0.25">
      <c r="A129" t="s">
        <v>556</v>
      </c>
      <c r="B129" t="s">
        <v>21</v>
      </c>
      <c r="C129" t="s">
        <v>37</v>
      </c>
      <c r="D129" t="s">
        <v>26</v>
      </c>
      <c r="F129" s="43">
        <v>44300</v>
      </c>
      <c r="G129" s="43">
        <v>44333</v>
      </c>
      <c r="H129">
        <v>1</v>
      </c>
      <c r="I129">
        <v>80</v>
      </c>
      <c r="L129">
        <v>0.25</v>
      </c>
      <c r="M129">
        <v>18</v>
      </c>
      <c r="N129">
        <v>18</v>
      </c>
      <c r="O129" t="s">
        <v>27</v>
      </c>
    </row>
    <row r="130" spans="1:15" x14ac:dyDescent="0.25">
      <c r="A130" t="s">
        <v>165</v>
      </c>
      <c r="B130" t="s">
        <v>30</v>
      </c>
      <c r="C130" t="s">
        <v>17</v>
      </c>
      <c r="D130" t="s">
        <v>26</v>
      </c>
      <c r="F130" s="43">
        <v>44133</v>
      </c>
      <c r="G130" s="43">
        <v>44141</v>
      </c>
      <c r="H130">
        <v>1</v>
      </c>
      <c r="I130">
        <v>80</v>
      </c>
      <c r="L130">
        <v>0.25</v>
      </c>
      <c r="M130">
        <v>240</v>
      </c>
      <c r="N130">
        <v>240</v>
      </c>
      <c r="O130" t="s">
        <v>19</v>
      </c>
    </row>
    <row r="131" spans="1:15" x14ac:dyDescent="0.25">
      <c r="A131" t="s">
        <v>166</v>
      </c>
      <c r="B131" t="s">
        <v>30</v>
      </c>
      <c r="C131" t="s">
        <v>31</v>
      </c>
      <c r="D131" t="s">
        <v>26</v>
      </c>
      <c r="F131" s="43">
        <v>44133</v>
      </c>
      <c r="G131" s="43">
        <v>44153</v>
      </c>
      <c r="H131">
        <v>1</v>
      </c>
      <c r="I131">
        <v>80</v>
      </c>
      <c r="L131">
        <v>0.25</v>
      </c>
      <c r="M131">
        <v>27</v>
      </c>
      <c r="N131">
        <v>27</v>
      </c>
      <c r="O131" t="s">
        <v>38</v>
      </c>
    </row>
    <row r="132" spans="1:15" x14ac:dyDescent="0.25">
      <c r="A132" t="s">
        <v>551</v>
      </c>
      <c r="B132" t="s">
        <v>30</v>
      </c>
      <c r="C132" t="s">
        <v>17</v>
      </c>
      <c r="D132" t="s">
        <v>26</v>
      </c>
      <c r="E132" t="s">
        <v>32</v>
      </c>
      <c r="F132" s="43">
        <v>44300</v>
      </c>
      <c r="G132" s="43">
        <v>44313</v>
      </c>
      <c r="H132">
        <v>1</v>
      </c>
      <c r="I132">
        <v>80</v>
      </c>
      <c r="L132">
        <v>0.25</v>
      </c>
      <c r="M132">
        <v>127.4</v>
      </c>
      <c r="N132">
        <v>127.4</v>
      </c>
      <c r="O132" t="s">
        <v>38</v>
      </c>
    </row>
    <row r="133" spans="1:15" x14ac:dyDescent="0.25">
      <c r="A133" t="s">
        <v>540</v>
      </c>
      <c r="B133" t="s">
        <v>25</v>
      </c>
      <c r="C133" t="s">
        <v>37</v>
      </c>
      <c r="D133" t="s">
        <v>26</v>
      </c>
      <c r="F133" s="43">
        <v>44299</v>
      </c>
      <c r="G133" s="43">
        <v>44315</v>
      </c>
      <c r="H133">
        <v>1</v>
      </c>
      <c r="I133">
        <v>80</v>
      </c>
      <c r="J133" t="s">
        <v>32</v>
      </c>
      <c r="K133" t="s">
        <v>32</v>
      </c>
      <c r="L133">
        <v>0.25</v>
      </c>
      <c r="M133">
        <v>25</v>
      </c>
      <c r="N133">
        <v>0</v>
      </c>
      <c r="O133" t="s">
        <v>372</v>
      </c>
    </row>
    <row r="134" spans="1:15" x14ac:dyDescent="0.25">
      <c r="A134" t="s">
        <v>539</v>
      </c>
      <c r="B134" t="s">
        <v>16</v>
      </c>
      <c r="C134" t="s">
        <v>186</v>
      </c>
      <c r="D134" t="s">
        <v>26</v>
      </c>
      <c r="F134" s="43">
        <v>44299</v>
      </c>
      <c r="G134" s="43">
        <v>44314</v>
      </c>
      <c r="H134">
        <v>1</v>
      </c>
      <c r="I134">
        <v>80</v>
      </c>
      <c r="J134" t="s">
        <v>32</v>
      </c>
      <c r="K134" t="s">
        <v>32</v>
      </c>
      <c r="L134">
        <v>0.25</v>
      </c>
      <c r="M134">
        <v>38.119999999999997</v>
      </c>
      <c r="N134">
        <v>0</v>
      </c>
      <c r="O134" t="s">
        <v>372</v>
      </c>
    </row>
    <row r="135" spans="1:15" x14ac:dyDescent="0.25">
      <c r="A135" t="s">
        <v>535</v>
      </c>
      <c r="B135" t="s">
        <v>30</v>
      </c>
      <c r="C135" t="s">
        <v>37</v>
      </c>
      <c r="D135" t="s">
        <v>26</v>
      </c>
      <c r="F135" s="43">
        <v>44298</v>
      </c>
      <c r="G135" s="43">
        <v>44319</v>
      </c>
      <c r="H135">
        <v>1</v>
      </c>
      <c r="I135">
        <v>80</v>
      </c>
      <c r="L135">
        <v>0.25</v>
      </c>
      <c r="M135">
        <v>83.46</v>
      </c>
      <c r="N135">
        <v>83.46</v>
      </c>
      <c r="O135" t="s">
        <v>19</v>
      </c>
    </row>
    <row r="136" spans="1:15" x14ac:dyDescent="0.25">
      <c r="A136" t="s">
        <v>534</v>
      </c>
      <c r="B136" t="s">
        <v>16</v>
      </c>
      <c r="C136" t="s">
        <v>186</v>
      </c>
      <c r="D136" t="s">
        <v>26</v>
      </c>
      <c r="F136" s="43">
        <v>44298</v>
      </c>
      <c r="G136" s="43">
        <v>44314</v>
      </c>
      <c r="H136">
        <v>1</v>
      </c>
      <c r="I136">
        <v>80</v>
      </c>
      <c r="L136">
        <v>0.25</v>
      </c>
      <c r="M136">
        <v>4.99</v>
      </c>
      <c r="N136">
        <v>4.99</v>
      </c>
      <c r="O136" t="s">
        <v>38</v>
      </c>
    </row>
    <row r="137" spans="1:15" x14ac:dyDescent="0.25">
      <c r="A137" t="s">
        <v>529</v>
      </c>
      <c r="B137" t="s">
        <v>16</v>
      </c>
      <c r="C137" t="s">
        <v>186</v>
      </c>
      <c r="D137" t="s">
        <v>26</v>
      </c>
      <c r="F137" s="43">
        <v>44294</v>
      </c>
      <c r="G137" s="43">
        <v>44355</v>
      </c>
      <c r="H137">
        <v>1</v>
      </c>
      <c r="I137">
        <v>80</v>
      </c>
      <c r="L137">
        <v>0.25</v>
      </c>
      <c r="M137">
        <v>66.86</v>
      </c>
      <c r="N137">
        <v>66.86</v>
      </c>
      <c r="O137" t="s">
        <v>19</v>
      </c>
    </row>
    <row r="138" spans="1:15" x14ac:dyDescent="0.25">
      <c r="A138" t="s">
        <v>526</v>
      </c>
      <c r="B138" t="s">
        <v>16</v>
      </c>
      <c r="C138" t="s">
        <v>186</v>
      </c>
      <c r="D138" t="s">
        <v>26</v>
      </c>
      <c r="E138" t="s">
        <v>32</v>
      </c>
      <c r="F138" s="43">
        <v>44294</v>
      </c>
      <c r="G138" s="43">
        <v>44319</v>
      </c>
      <c r="H138">
        <v>1</v>
      </c>
      <c r="I138">
        <v>80</v>
      </c>
      <c r="L138">
        <v>0.25</v>
      </c>
      <c r="M138">
        <v>85.32</v>
      </c>
      <c r="N138">
        <v>85.32</v>
      </c>
      <c r="O138" t="s">
        <v>38</v>
      </c>
    </row>
    <row r="139" spans="1:15" x14ac:dyDescent="0.25">
      <c r="A139" t="s">
        <v>524</v>
      </c>
      <c r="B139" t="s">
        <v>25</v>
      </c>
      <c r="C139" t="s">
        <v>17</v>
      </c>
      <c r="D139" t="s">
        <v>26</v>
      </c>
      <c r="F139" s="43">
        <v>44294</v>
      </c>
      <c r="G139" s="43">
        <v>44314</v>
      </c>
      <c r="H139">
        <v>1</v>
      </c>
      <c r="I139">
        <v>80</v>
      </c>
      <c r="J139" t="s">
        <v>32</v>
      </c>
      <c r="K139" t="s">
        <v>32</v>
      </c>
      <c r="L139">
        <v>0.25</v>
      </c>
      <c r="M139">
        <v>30</v>
      </c>
      <c r="N139">
        <v>0</v>
      </c>
      <c r="O139" t="s">
        <v>372</v>
      </c>
    </row>
    <row r="140" spans="1:15" x14ac:dyDescent="0.25">
      <c r="A140" t="s">
        <v>517</v>
      </c>
      <c r="B140" t="s">
        <v>16</v>
      </c>
      <c r="C140" t="s">
        <v>186</v>
      </c>
      <c r="D140" t="s">
        <v>26</v>
      </c>
      <c r="E140" t="s">
        <v>32</v>
      </c>
      <c r="F140" s="43">
        <v>44293</v>
      </c>
      <c r="G140" s="43">
        <v>44300</v>
      </c>
      <c r="H140">
        <v>1</v>
      </c>
      <c r="I140">
        <v>80</v>
      </c>
      <c r="L140">
        <v>0.25</v>
      </c>
      <c r="M140">
        <v>259.2</v>
      </c>
      <c r="N140">
        <v>259.2</v>
      </c>
      <c r="O140" t="s">
        <v>38</v>
      </c>
    </row>
    <row r="141" spans="1:15" x14ac:dyDescent="0.25">
      <c r="A141" t="s">
        <v>514</v>
      </c>
      <c r="B141" t="s">
        <v>42</v>
      </c>
      <c r="C141" t="s">
        <v>17</v>
      </c>
      <c r="D141" t="s">
        <v>26</v>
      </c>
      <c r="F141" s="43">
        <v>44292</v>
      </c>
      <c r="G141" s="43">
        <v>44341</v>
      </c>
      <c r="H141">
        <v>1</v>
      </c>
      <c r="I141">
        <v>80</v>
      </c>
      <c r="L141">
        <v>0.25</v>
      </c>
      <c r="M141">
        <v>42.66</v>
      </c>
      <c r="N141">
        <v>42.66</v>
      </c>
      <c r="O141" t="s">
        <v>27</v>
      </c>
    </row>
    <row r="142" spans="1:15" x14ac:dyDescent="0.25">
      <c r="A142" t="s">
        <v>177</v>
      </c>
      <c r="B142" t="s">
        <v>16</v>
      </c>
      <c r="C142" t="s">
        <v>31</v>
      </c>
      <c r="D142" t="s">
        <v>26</v>
      </c>
      <c r="F142" s="43">
        <v>44139</v>
      </c>
      <c r="G142" s="43">
        <v>44152</v>
      </c>
      <c r="H142">
        <v>1</v>
      </c>
      <c r="I142">
        <v>80</v>
      </c>
      <c r="L142">
        <v>0.25</v>
      </c>
      <c r="M142">
        <v>108</v>
      </c>
      <c r="N142">
        <v>108</v>
      </c>
      <c r="O142" t="s">
        <v>27</v>
      </c>
    </row>
    <row r="143" spans="1:15" x14ac:dyDescent="0.25">
      <c r="A143" t="s">
        <v>513</v>
      </c>
      <c r="B143" t="s">
        <v>53</v>
      </c>
      <c r="C143" t="s">
        <v>37</v>
      </c>
      <c r="D143" t="s">
        <v>26</v>
      </c>
      <c r="E143" t="s">
        <v>32</v>
      </c>
      <c r="F143" s="43">
        <v>44292</v>
      </c>
      <c r="G143" s="43">
        <v>44336</v>
      </c>
      <c r="H143">
        <v>1</v>
      </c>
      <c r="I143">
        <v>80</v>
      </c>
      <c r="L143">
        <v>0.25</v>
      </c>
      <c r="M143">
        <v>108.96</v>
      </c>
      <c r="N143">
        <v>108.96</v>
      </c>
      <c r="O143" t="s">
        <v>38</v>
      </c>
    </row>
    <row r="144" spans="1:15" x14ac:dyDescent="0.25">
      <c r="A144" t="s">
        <v>512</v>
      </c>
      <c r="B144" t="s">
        <v>185</v>
      </c>
      <c r="C144" t="s">
        <v>186</v>
      </c>
      <c r="D144" t="s">
        <v>26</v>
      </c>
      <c r="E144" t="s">
        <v>32</v>
      </c>
      <c r="F144" s="43">
        <v>44292</v>
      </c>
      <c r="G144" s="43">
        <v>44326</v>
      </c>
      <c r="H144">
        <v>1</v>
      </c>
      <c r="I144">
        <v>80</v>
      </c>
      <c r="L144">
        <v>0.25</v>
      </c>
      <c r="M144">
        <v>21.6</v>
      </c>
      <c r="N144">
        <v>21.6</v>
      </c>
      <c r="O144" t="s">
        <v>19</v>
      </c>
    </row>
    <row r="145" spans="1:15" x14ac:dyDescent="0.25">
      <c r="A145" t="s">
        <v>494</v>
      </c>
      <c r="B145" t="s">
        <v>16</v>
      </c>
      <c r="C145" t="s">
        <v>186</v>
      </c>
      <c r="D145" t="s">
        <v>26</v>
      </c>
      <c r="F145" s="43">
        <v>44287</v>
      </c>
      <c r="G145" s="43">
        <v>44302</v>
      </c>
      <c r="H145">
        <v>1</v>
      </c>
      <c r="I145">
        <v>80</v>
      </c>
      <c r="L145">
        <v>0.25</v>
      </c>
      <c r="M145">
        <v>89.5</v>
      </c>
      <c r="N145">
        <v>89.5</v>
      </c>
      <c r="O145" t="s">
        <v>19</v>
      </c>
    </row>
    <row r="146" spans="1:15" x14ac:dyDescent="0.25">
      <c r="A146" t="s">
        <v>482</v>
      </c>
      <c r="B146" t="s">
        <v>25</v>
      </c>
      <c r="C146" t="s">
        <v>17</v>
      </c>
      <c r="D146" t="s">
        <v>26</v>
      </c>
      <c r="F146" s="43">
        <v>44278</v>
      </c>
      <c r="G146" s="43">
        <v>44298</v>
      </c>
      <c r="H146">
        <v>1</v>
      </c>
      <c r="I146">
        <v>80</v>
      </c>
      <c r="L146">
        <v>0.25</v>
      </c>
      <c r="M146">
        <v>77.290000000000006</v>
      </c>
      <c r="N146">
        <v>77.290000000000006</v>
      </c>
      <c r="O146" t="s">
        <v>38</v>
      </c>
    </row>
    <row r="147" spans="1:15" x14ac:dyDescent="0.25">
      <c r="A147" t="s">
        <v>466</v>
      </c>
      <c r="B147" t="s">
        <v>16</v>
      </c>
      <c r="C147" t="s">
        <v>186</v>
      </c>
      <c r="D147" t="s">
        <v>26</v>
      </c>
      <c r="F147" s="43">
        <v>44272</v>
      </c>
      <c r="G147" s="43">
        <v>44296</v>
      </c>
      <c r="H147">
        <v>1</v>
      </c>
      <c r="I147">
        <v>80</v>
      </c>
      <c r="L147">
        <v>0.25</v>
      </c>
      <c r="M147">
        <v>15.4</v>
      </c>
      <c r="N147">
        <v>15.4</v>
      </c>
      <c r="O147" t="s">
        <v>19</v>
      </c>
    </row>
    <row r="148" spans="1:15" x14ac:dyDescent="0.25">
      <c r="A148" t="s">
        <v>455</v>
      </c>
      <c r="B148" t="s">
        <v>30</v>
      </c>
      <c r="C148" t="s">
        <v>31</v>
      </c>
      <c r="D148" t="s">
        <v>26</v>
      </c>
      <c r="E148" t="s">
        <v>32</v>
      </c>
      <c r="F148" s="43">
        <v>44270</v>
      </c>
      <c r="G148" s="43">
        <v>44305</v>
      </c>
      <c r="H148">
        <v>1</v>
      </c>
      <c r="I148">
        <v>80</v>
      </c>
      <c r="L148">
        <v>0.25</v>
      </c>
      <c r="M148">
        <v>23.4</v>
      </c>
      <c r="N148">
        <v>23.4</v>
      </c>
      <c r="O148" t="s">
        <v>19</v>
      </c>
    </row>
    <row r="149" spans="1:15" x14ac:dyDescent="0.25">
      <c r="A149" t="s">
        <v>453</v>
      </c>
      <c r="B149" t="s">
        <v>16</v>
      </c>
      <c r="C149" t="s">
        <v>186</v>
      </c>
      <c r="D149" t="s">
        <v>26</v>
      </c>
      <c r="F149" s="43">
        <v>44270</v>
      </c>
      <c r="G149" s="43">
        <v>44285</v>
      </c>
      <c r="H149">
        <v>1</v>
      </c>
      <c r="I149">
        <v>80</v>
      </c>
      <c r="L149">
        <v>0.25</v>
      </c>
      <c r="M149">
        <v>204.28</v>
      </c>
      <c r="N149">
        <v>204.28</v>
      </c>
      <c r="O149" t="s">
        <v>19</v>
      </c>
    </row>
    <row r="150" spans="1:15" x14ac:dyDescent="0.25">
      <c r="A150" t="s">
        <v>447</v>
      </c>
      <c r="B150" t="s">
        <v>25</v>
      </c>
      <c r="C150" t="s">
        <v>31</v>
      </c>
      <c r="D150" t="s">
        <v>26</v>
      </c>
      <c r="F150" s="43">
        <v>44266</v>
      </c>
      <c r="G150" s="43">
        <v>44394</v>
      </c>
      <c r="H150">
        <v>1</v>
      </c>
      <c r="I150">
        <v>80</v>
      </c>
      <c r="L150">
        <v>0.25</v>
      </c>
      <c r="M150">
        <v>120</v>
      </c>
      <c r="N150">
        <v>120</v>
      </c>
      <c r="O150" t="s">
        <v>19</v>
      </c>
    </row>
    <row r="151" spans="1:15" x14ac:dyDescent="0.25">
      <c r="A151" t="s">
        <v>414</v>
      </c>
      <c r="B151" t="s">
        <v>53</v>
      </c>
      <c r="C151" t="s">
        <v>31</v>
      </c>
      <c r="D151" t="s">
        <v>26</v>
      </c>
      <c r="F151" s="43">
        <v>44257</v>
      </c>
      <c r="G151" s="43">
        <v>44271</v>
      </c>
      <c r="H151">
        <v>1</v>
      </c>
      <c r="I151">
        <v>80</v>
      </c>
      <c r="L151">
        <v>0.25</v>
      </c>
      <c r="M151">
        <v>73.510000000000005</v>
      </c>
      <c r="N151">
        <v>73.510000000000005</v>
      </c>
      <c r="O151" t="s">
        <v>27</v>
      </c>
    </row>
    <row r="152" spans="1:15" x14ac:dyDescent="0.25">
      <c r="A152" t="s">
        <v>407</v>
      </c>
      <c r="B152" t="s">
        <v>25</v>
      </c>
      <c r="C152" t="s">
        <v>31</v>
      </c>
      <c r="D152" t="s">
        <v>26</v>
      </c>
      <c r="F152" s="43">
        <v>44256</v>
      </c>
      <c r="G152" s="43">
        <v>44306</v>
      </c>
      <c r="H152">
        <v>1</v>
      </c>
      <c r="I152">
        <v>80</v>
      </c>
      <c r="J152" t="s">
        <v>32</v>
      </c>
      <c r="K152" t="s">
        <v>32</v>
      </c>
      <c r="L152">
        <v>0.25</v>
      </c>
      <c r="M152">
        <v>81.12</v>
      </c>
      <c r="N152">
        <v>0</v>
      </c>
      <c r="O152" t="s">
        <v>372</v>
      </c>
    </row>
    <row r="153" spans="1:15" x14ac:dyDescent="0.25">
      <c r="A153" t="s">
        <v>397</v>
      </c>
      <c r="B153" t="s">
        <v>21</v>
      </c>
      <c r="C153" t="s">
        <v>22</v>
      </c>
      <c r="D153" t="s">
        <v>26</v>
      </c>
      <c r="F153" s="43">
        <v>44251</v>
      </c>
      <c r="G153" s="43">
        <v>44270</v>
      </c>
      <c r="H153">
        <v>1</v>
      </c>
      <c r="I153">
        <v>80</v>
      </c>
      <c r="L153">
        <v>0.25</v>
      </c>
      <c r="M153">
        <v>33.5</v>
      </c>
      <c r="N153">
        <v>33.5</v>
      </c>
      <c r="O153" t="s">
        <v>19</v>
      </c>
    </row>
    <row r="154" spans="1:15" x14ac:dyDescent="0.25">
      <c r="A154" t="s">
        <v>395</v>
      </c>
      <c r="B154" t="s">
        <v>21</v>
      </c>
      <c r="C154" t="s">
        <v>22</v>
      </c>
      <c r="D154" t="s">
        <v>26</v>
      </c>
      <c r="F154" s="43">
        <v>44250</v>
      </c>
      <c r="G154" s="43">
        <v>44271</v>
      </c>
      <c r="H154">
        <v>1</v>
      </c>
      <c r="I154">
        <v>80</v>
      </c>
      <c r="L154">
        <v>0.25</v>
      </c>
      <c r="M154">
        <v>16.25</v>
      </c>
      <c r="N154">
        <v>16.25</v>
      </c>
      <c r="O154" t="s">
        <v>19</v>
      </c>
    </row>
    <row r="155" spans="1:15" x14ac:dyDescent="0.25">
      <c r="A155" t="s">
        <v>388</v>
      </c>
      <c r="B155" t="s">
        <v>25</v>
      </c>
      <c r="C155" t="s">
        <v>31</v>
      </c>
      <c r="D155" t="s">
        <v>26</v>
      </c>
      <c r="F155" s="43">
        <v>44245</v>
      </c>
      <c r="G155" s="43">
        <v>44261</v>
      </c>
      <c r="H155">
        <v>1</v>
      </c>
      <c r="I155">
        <v>80</v>
      </c>
      <c r="L155">
        <v>0.25</v>
      </c>
      <c r="M155">
        <v>61.5</v>
      </c>
      <c r="N155">
        <v>61.5</v>
      </c>
      <c r="O155" t="s">
        <v>19</v>
      </c>
    </row>
    <row r="156" spans="1:15" x14ac:dyDescent="0.25">
      <c r="A156" t="s">
        <v>387</v>
      </c>
      <c r="B156" t="s">
        <v>16</v>
      </c>
      <c r="C156" t="s">
        <v>186</v>
      </c>
      <c r="D156" t="s">
        <v>26</v>
      </c>
      <c r="F156" s="43">
        <v>44244</v>
      </c>
      <c r="G156" s="43">
        <v>44263</v>
      </c>
      <c r="H156">
        <v>1</v>
      </c>
      <c r="I156">
        <v>80</v>
      </c>
      <c r="L156">
        <v>0.25</v>
      </c>
      <c r="M156">
        <v>40.200000000000003</v>
      </c>
      <c r="N156">
        <v>40.200000000000003</v>
      </c>
      <c r="O156" t="s">
        <v>19</v>
      </c>
    </row>
    <row r="157" spans="1:15" x14ac:dyDescent="0.25">
      <c r="A157" t="s">
        <v>386</v>
      </c>
      <c r="B157" t="s">
        <v>30</v>
      </c>
      <c r="C157" t="s">
        <v>17</v>
      </c>
      <c r="D157" t="s">
        <v>26</v>
      </c>
      <c r="F157" s="43">
        <v>44244</v>
      </c>
      <c r="G157" s="43">
        <v>44257</v>
      </c>
      <c r="H157">
        <v>1</v>
      </c>
      <c r="I157">
        <v>80</v>
      </c>
      <c r="L157">
        <v>0.25</v>
      </c>
      <c r="M157">
        <v>48.37</v>
      </c>
      <c r="N157">
        <v>48.37</v>
      </c>
      <c r="O157" t="s">
        <v>27</v>
      </c>
    </row>
    <row r="158" spans="1:15" x14ac:dyDescent="0.25">
      <c r="A158" t="s">
        <v>381</v>
      </c>
      <c r="B158" t="s">
        <v>42</v>
      </c>
      <c r="C158" t="s">
        <v>17</v>
      </c>
      <c r="D158" t="s">
        <v>26</v>
      </c>
      <c r="F158" s="43">
        <v>44243</v>
      </c>
      <c r="G158" s="43">
        <v>44258</v>
      </c>
      <c r="H158">
        <v>1</v>
      </c>
      <c r="I158">
        <v>80</v>
      </c>
      <c r="L158">
        <v>0.25</v>
      </c>
      <c r="M158">
        <v>17.420000000000002</v>
      </c>
      <c r="N158">
        <v>17.420000000000002</v>
      </c>
      <c r="O158" t="s">
        <v>19</v>
      </c>
    </row>
    <row r="159" spans="1:15" x14ac:dyDescent="0.25">
      <c r="A159" t="s">
        <v>374</v>
      </c>
      <c r="B159" t="s">
        <v>30</v>
      </c>
      <c r="C159" t="s">
        <v>37</v>
      </c>
      <c r="D159" t="s">
        <v>26</v>
      </c>
      <c r="E159" t="s">
        <v>32</v>
      </c>
      <c r="F159" s="43">
        <v>44238</v>
      </c>
      <c r="G159" s="43">
        <v>44254</v>
      </c>
      <c r="H159">
        <v>1</v>
      </c>
      <c r="I159">
        <v>80</v>
      </c>
      <c r="L159">
        <v>0.25</v>
      </c>
      <c r="M159">
        <v>19.2</v>
      </c>
      <c r="N159">
        <v>19.2</v>
      </c>
      <c r="O159" t="s">
        <v>38</v>
      </c>
    </row>
    <row r="160" spans="1:15" x14ac:dyDescent="0.25">
      <c r="A160" t="s">
        <v>362</v>
      </c>
      <c r="B160" t="s">
        <v>16</v>
      </c>
      <c r="C160" t="s">
        <v>186</v>
      </c>
      <c r="D160" t="s">
        <v>26</v>
      </c>
      <c r="E160" t="s">
        <v>32</v>
      </c>
      <c r="F160" s="43">
        <v>44235</v>
      </c>
      <c r="G160" s="43">
        <v>44246</v>
      </c>
      <c r="H160">
        <v>1</v>
      </c>
      <c r="I160">
        <v>80</v>
      </c>
      <c r="L160">
        <v>0.25</v>
      </c>
      <c r="M160">
        <v>96.71</v>
      </c>
      <c r="N160">
        <v>96.71</v>
      </c>
      <c r="O160" t="s">
        <v>19</v>
      </c>
    </row>
    <row r="161" spans="1:15" x14ac:dyDescent="0.25">
      <c r="A161" t="s">
        <v>361</v>
      </c>
      <c r="B161" t="s">
        <v>42</v>
      </c>
      <c r="C161" t="s">
        <v>17</v>
      </c>
      <c r="D161" t="s">
        <v>26</v>
      </c>
      <c r="F161" s="43">
        <v>44233</v>
      </c>
      <c r="G161" s="43">
        <v>44286</v>
      </c>
      <c r="H161">
        <v>1</v>
      </c>
      <c r="I161">
        <v>80</v>
      </c>
      <c r="L161">
        <v>0.25</v>
      </c>
      <c r="M161">
        <v>72.349999999999994</v>
      </c>
      <c r="N161">
        <v>72.349999999999994</v>
      </c>
      <c r="O161" t="s">
        <v>19</v>
      </c>
    </row>
    <row r="162" spans="1:15" x14ac:dyDescent="0.25">
      <c r="A162" t="s">
        <v>357</v>
      </c>
      <c r="B162" t="s">
        <v>127</v>
      </c>
      <c r="C162" t="s">
        <v>186</v>
      </c>
      <c r="D162" t="s">
        <v>26</v>
      </c>
      <c r="F162" s="43">
        <v>44231</v>
      </c>
      <c r="G162" s="43">
        <v>44270</v>
      </c>
      <c r="H162">
        <v>1</v>
      </c>
      <c r="I162">
        <v>80</v>
      </c>
      <c r="L162">
        <v>0.25</v>
      </c>
      <c r="M162">
        <v>30</v>
      </c>
      <c r="N162">
        <v>30</v>
      </c>
      <c r="O162" t="s">
        <v>19</v>
      </c>
    </row>
    <row r="163" spans="1:15" x14ac:dyDescent="0.25">
      <c r="A163" t="s">
        <v>354</v>
      </c>
      <c r="B163" t="s">
        <v>21</v>
      </c>
      <c r="C163" t="s">
        <v>22</v>
      </c>
      <c r="D163" t="s">
        <v>26</v>
      </c>
      <c r="F163" s="43">
        <v>44231</v>
      </c>
      <c r="G163" s="43">
        <v>44250</v>
      </c>
      <c r="H163">
        <v>1</v>
      </c>
      <c r="I163">
        <v>80</v>
      </c>
      <c r="L163">
        <v>0.25</v>
      </c>
      <c r="M163">
        <v>33.96</v>
      </c>
      <c r="N163">
        <v>33.96</v>
      </c>
      <c r="O163" t="s">
        <v>19</v>
      </c>
    </row>
    <row r="164" spans="1:15" x14ac:dyDescent="0.25">
      <c r="A164" t="s">
        <v>351</v>
      </c>
      <c r="B164" t="s">
        <v>42</v>
      </c>
      <c r="C164" t="s">
        <v>17</v>
      </c>
      <c r="D164" t="s">
        <v>26</v>
      </c>
      <c r="F164" s="43">
        <v>44229</v>
      </c>
      <c r="G164" s="43">
        <v>44341</v>
      </c>
      <c r="H164">
        <v>1</v>
      </c>
      <c r="I164">
        <v>80</v>
      </c>
      <c r="L164">
        <v>0.25</v>
      </c>
      <c r="M164">
        <v>40</v>
      </c>
      <c r="N164">
        <v>40</v>
      </c>
      <c r="O164" t="s">
        <v>27</v>
      </c>
    </row>
    <row r="165" spans="1:15" x14ac:dyDescent="0.25">
      <c r="A165" t="s">
        <v>350</v>
      </c>
      <c r="B165" t="s">
        <v>53</v>
      </c>
      <c r="C165" t="s">
        <v>37</v>
      </c>
      <c r="D165" t="s">
        <v>26</v>
      </c>
      <c r="F165" s="43">
        <v>44229</v>
      </c>
      <c r="G165" s="43">
        <v>44273</v>
      </c>
      <c r="H165">
        <v>1</v>
      </c>
      <c r="I165">
        <v>80</v>
      </c>
      <c r="L165">
        <v>0.25</v>
      </c>
      <c r="M165">
        <v>88.62</v>
      </c>
      <c r="N165">
        <v>88.62</v>
      </c>
      <c r="O165" t="s">
        <v>19</v>
      </c>
    </row>
    <row r="166" spans="1:15" x14ac:dyDescent="0.25">
      <c r="A166" t="s">
        <v>331</v>
      </c>
      <c r="B166" t="s">
        <v>16</v>
      </c>
      <c r="C166" t="s">
        <v>186</v>
      </c>
      <c r="D166" t="s">
        <v>26</v>
      </c>
      <c r="F166" s="43">
        <v>44223</v>
      </c>
      <c r="G166" s="43">
        <v>44231</v>
      </c>
      <c r="H166">
        <v>1</v>
      </c>
      <c r="I166">
        <v>80</v>
      </c>
      <c r="L166">
        <v>0.25</v>
      </c>
      <c r="M166">
        <v>120</v>
      </c>
      <c r="N166">
        <v>120</v>
      </c>
      <c r="O166" t="s">
        <v>19</v>
      </c>
    </row>
    <row r="167" spans="1:15" x14ac:dyDescent="0.25">
      <c r="A167" t="s">
        <v>327</v>
      </c>
      <c r="B167" t="s">
        <v>30</v>
      </c>
      <c r="C167" t="s">
        <v>37</v>
      </c>
      <c r="D167" t="s">
        <v>26</v>
      </c>
      <c r="F167" s="43">
        <v>44218</v>
      </c>
      <c r="G167" s="43">
        <v>44226</v>
      </c>
      <c r="H167">
        <v>1</v>
      </c>
      <c r="I167">
        <v>80</v>
      </c>
      <c r="L167">
        <v>0.25</v>
      </c>
      <c r="M167">
        <v>120</v>
      </c>
      <c r="N167">
        <v>120</v>
      </c>
      <c r="O167" t="s">
        <v>38</v>
      </c>
    </row>
    <row r="168" spans="1:15" x14ac:dyDescent="0.25">
      <c r="A168" t="s">
        <v>325</v>
      </c>
      <c r="B168" t="s">
        <v>16</v>
      </c>
      <c r="C168" t="s">
        <v>186</v>
      </c>
      <c r="D168" t="s">
        <v>26</v>
      </c>
      <c r="F168" s="43">
        <v>44217</v>
      </c>
      <c r="G168" s="43">
        <v>44237</v>
      </c>
      <c r="H168">
        <v>1</v>
      </c>
      <c r="I168">
        <v>80</v>
      </c>
      <c r="L168">
        <v>0.25</v>
      </c>
      <c r="M168">
        <v>21.33</v>
      </c>
      <c r="N168">
        <v>21.33</v>
      </c>
      <c r="O168" t="s">
        <v>19</v>
      </c>
    </row>
    <row r="169" spans="1:15" x14ac:dyDescent="0.25">
      <c r="A169" t="s">
        <v>322</v>
      </c>
      <c r="B169" t="s">
        <v>25</v>
      </c>
      <c r="C169" t="s">
        <v>17</v>
      </c>
      <c r="D169" t="s">
        <v>26</v>
      </c>
      <c r="F169" s="43">
        <v>44216</v>
      </c>
      <c r="G169" s="43">
        <v>44329</v>
      </c>
      <c r="H169">
        <v>1</v>
      </c>
      <c r="I169">
        <v>80</v>
      </c>
      <c r="L169">
        <v>0.25</v>
      </c>
      <c r="M169">
        <v>37.71</v>
      </c>
      <c r="N169">
        <v>37.71</v>
      </c>
      <c r="O169" t="s">
        <v>27</v>
      </c>
    </row>
    <row r="170" spans="1:15" x14ac:dyDescent="0.25">
      <c r="A170" t="s">
        <v>321</v>
      </c>
      <c r="B170" t="s">
        <v>21</v>
      </c>
      <c r="C170" t="s">
        <v>22</v>
      </c>
      <c r="D170" t="s">
        <v>26</v>
      </c>
      <c r="F170" s="43">
        <v>44216</v>
      </c>
      <c r="G170" s="43">
        <v>44224</v>
      </c>
      <c r="H170">
        <v>1</v>
      </c>
      <c r="I170">
        <v>80</v>
      </c>
      <c r="L170">
        <v>0.25</v>
      </c>
      <c r="M170">
        <v>11.7</v>
      </c>
      <c r="N170">
        <v>11.7</v>
      </c>
      <c r="O170" t="s">
        <v>19</v>
      </c>
    </row>
    <row r="171" spans="1:15" x14ac:dyDescent="0.25">
      <c r="A171" t="s">
        <v>316</v>
      </c>
      <c r="B171" t="s">
        <v>30</v>
      </c>
      <c r="C171" t="s">
        <v>31</v>
      </c>
      <c r="D171" t="s">
        <v>26</v>
      </c>
      <c r="E171" t="s">
        <v>32</v>
      </c>
      <c r="F171" s="43">
        <v>44214</v>
      </c>
      <c r="G171" s="43">
        <v>44223</v>
      </c>
      <c r="H171">
        <v>1</v>
      </c>
      <c r="I171">
        <v>80</v>
      </c>
      <c r="L171">
        <v>0.25</v>
      </c>
      <c r="M171">
        <v>19.98</v>
      </c>
      <c r="N171">
        <v>19.98</v>
      </c>
      <c r="O171" t="s">
        <v>19</v>
      </c>
    </row>
    <row r="172" spans="1:15" x14ac:dyDescent="0.25">
      <c r="A172" t="s">
        <v>300</v>
      </c>
      <c r="B172" t="s">
        <v>21</v>
      </c>
      <c r="C172" t="s">
        <v>22</v>
      </c>
      <c r="D172" t="s">
        <v>26</v>
      </c>
      <c r="F172" s="43">
        <v>44207</v>
      </c>
      <c r="G172" s="43">
        <v>44217</v>
      </c>
      <c r="H172">
        <v>1</v>
      </c>
      <c r="I172">
        <v>80</v>
      </c>
      <c r="L172">
        <v>0.25</v>
      </c>
      <c r="M172">
        <v>162.21</v>
      </c>
      <c r="N172">
        <v>162.21</v>
      </c>
      <c r="O172" t="s">
        <v>19</v>
      </c>
    </row>
    <row r="173" spans="1:15" x14ac:dyDescent="0.25">
      <c r="A173" t="s">
        <v>298</v>
      </c>
      <c r="B173" t="s">
        <v>53</v>
      </c>
      <c r="C173" t="s">
        <v>37</v>
      </c>
      <c r="D173" t="s">
        <v>26</v>
      </c>
      <c r="F173" s="43">
        <v>44204</v>
      </c>
      <c r="G173" s="43">
        <v>44212</v>
      </c>
      <c r="H173">
        <v>1</v>
      </c>
      <c r="I173">
        <v>80</v>
      </c>
      <c r="L173">
        <v>0.25</v>
      </c>
      <c r="M173">
        <v>85.09</v>
      </c>
      <c r="N173">
        <v>85.09</v>
      </c>
      <c r="O173" t="s">
        <v>38</v>
      </c>
    </row>
    <row r="174" spans="1:15" x14ac:dyDescent="0.25">
      <c r="A174" t="s">
        <v>293</v>
      </c>
      <c r="B174" t="s">
        <v>53</v>
      </c>
      <c r="C174" t="s">
        <v>31</v>
      </c>
      <c r="D174" t="s">
        <v>26</v>
      </c>
      <c r="F174" s="43">
        <v>44203</v>
      </c>
      <c r="G174" s="43">
        <v>44215</v>
      </c>
      <c r="H174">
        <v>1</v>
      </c>
      <c r="I174">
        <v>80</v>
      </c>
      <c r="L174">
        <v>0.25</v>
      </c>
      <c r="M174">
        <v>32.67</v>
      </c>
      <c r="N174">
        <v>32.67</v>
      </c>
      <c r="O174" t="s">
        <v>27</v>
      </c>
    </row>
    <row r="175" spans="1:15" x14ac:dyDescent="0.25">
      <c r="A175" t="s">
        <v>285</v>
      </c>
      <c r="B175" t="s">
        <v>25</v>
      </c>
      <c r="C175" t="s">
        <v>46</v>
      </c>
      <c r="D175" t="s">
        <v>26</v>
      </c>
      <c r="F175" s="43">
        <v>44201</v>
      </c>
      <c r="G175" s="43">
        <v>44226</v>
      </c>
      <c r="H175">
        <v>1</v>
      </c>
      <c r="I175">
        <v>80</v>
      </c>
      <c r="L175">
        <v>0.25</v>
      </c>
      <c r="M175">
        <v>125.42</v>
      </c>
      <c r="N175">
        <v>125.42</v>
      </c>
      <c r="O175" t="s">
        <v>38</v>
      </c>
    </row>
    <row r="176" spans="1:15" x14ac:dyDescent="0.25">
      <c r="A176" t="s">
        <v>213</v>
      </c>
      <c r="B176" t="s">
        <v>30</v>
      </c>
      <c r="C176" t="s">
        <v>17</v>
      </c>
      <c r="D176" t="s">
        <v>26</v>
      </c>
      <c r="E176" t="s">
        <v>32</v>
      </c>
      <c r="F176" s="43">
        <v>44159</v>
      </c>
      <c r="G176" s="43">
        <v>44161</v>
      </c>
      <c r="H176">
        <v>1</v>
      </c>
      <c r="I176">
        <v>80</v>
      </c>
      <c r="L176">
        <v>0.25</v>
      </c>
      <c r="M176">
        <v>21.33</v>
      </c>
      <c r="N176">
        <v>21.33</v>
      </c>
      <c r="O176" t="s">
        <v>19</v>
      </c>
    </row>
    <row r="177" spans="1:15" x14ac:dyDescent="0.25">
      <c r="A177" t="s">
        <v>281</v>
      </c>
      <c r="B177" t="s">
        <v>30</v>
      </c>
      <c r="C177" t="s">
        <v>37</v>
      </c>
      <c r="D177" t="s">
        <v>26</v>
      </c>
      <c r="F177" s="43">
        <v>44200</v>
      </c>
      <c r="G177" s="43">
        <v>44217</v>
      </c>
      <c r="H177">
        <v>1</v>
      </c>
      <c r="I177">
        <v>80</v>
      </c>
      <c r="L177">
        <v>0.25</v>
      </c>
      <c r="M177">
        <v>66.86</v>
      </c>
      <c r="N177">
        <v>66.86</v>
      </c>
      <c r="O177" t="s">
        <v>19</v>
      </c>
    </row>
    <row r="178" spans="1:15" x14ac:dyDescent="0.25">
      <c r="A178" t="s">
        <v>277</v>
      </c>
      <c r="B178" t="s">
        <v>42</v>
      </c>
      <c r="C178" t="s">
        <v>22</v>
      </c>
      <c r="D178" t="s">
        <v>26</v>
      </c>
      <c r="F178" s="43">
        <v>44200</v>
      </c>
      <c r="G178" s="43">
        <v>44209</v>
      </c>
      <c r="H178">
        <v>1</v>
      </c>
      <c r="I178">
        <v>80</v>
      </c>
      <c r="L178">
        <v>0.25</v>
      </c>
      <c r="M178">
        <v>39</v>
      </c>
      <c r="N178">
        <v>39</v>
      </c>
      <c r="O178" t="s">
        <v>19</v>
      </c>
    </row>
    <row r="179" spans="1:15" x14ac:dyDescent="0.25">
      <c r="A179" t="s">
        <v>264</v>
      </c>
      <c r="B179" t="s">
        <v>42</v>
      </c>
      <c r="C179" t="s">
        <v>17</v>
      </c>
      <c r="D179" t="s">
        <v>26</v>
      </c>
      <c r="F179" s="43">
        <v>44179</v>
      </c>
      <c r="G179" s="43">
        <v>44200</v>
      </c>
      <c r="H179">
        <v>1</v>
      </c>
      <c r="I179">
        <v>80</v>
      </c>
      <c r="L179">
        <v>0.25</v>
      </c>
      <c r="M179">
        <v>30</v>
      </c>
      <c r="N179">
        <v>30</v>
      </c>
      <c r="O179" t="s">
        <v>27</v>
      </c>
    </row>
    <row r="180" spans="1:15" x14ac:dyDescent="0.25">
      <c r="A180" t="s">
        <v>257</v>
      </c>
      <c r="B180" t="s">
        <v>21</v>
      </c>
      <c r="C180" t="s">
        <v>22</v>
      </c>
      <c r="D180" t="s">
        <v>26</v>
      </c>
      <c r="F180" s="43">
        <v>44175</v>
      </c>
      <c r="G180" s="43">
        <v>44203</v>
      </c>
      <c r="H180">
        <v>1</v>
      </c>
      <c r="I180">
        <v>80</v>
      </c>
      <c r="L180">
        <v>0.25</v>
      </c>
      <c r="M180">
        <v>67.7</v>
      </c>
      <c r="N180">
        <v>67.7</v>
      </c>
      <c r="O180" t="s">
        <v>27</v>
      </c>
    </row>
    <row r="181" spans="1:15" x14ac:dyDescent="0.25">
      <c r="A181" t="s">
        <v>254</v>
      </c>
      <c r="B181" t="s">
        <v>30</v>
      </c>
      <c r="C181" t="s">
        <v>31</v>
      </c>
      <c r="D181" t="s">
        <v>26</v>
      </c>
      <c r="F181" s="43">
        <v>44174</v>
      </c>
      <c r="G181" s="43">
        <v>44207</v>
      </c>
      <c r="H181">
        <v>1</v>
      </c>
      <c r="I181">
        <v>80</v>
      </c>
      <c r="L181">
        <v>0.25</v>
      </c>
      <c r="M181">
        <v>37.26</v>
      </c>
      <c r="N181">
        <v>37.26</v>
      </c>
      <c r="O181" t="s">
        <v>38</v>
      </c>
    </row>
    <row r="182" spans="1:15" x14ac:dyDescent="0.25">
      <c r="A182" t="s">
        <v>247</v>
      </c>
      <c r="B182" t="s">
        <v>21</v>
      </c>
      <c r="C182" t="s">
        <v>22</v>
      </c>
      <c r="D182" t="s">
        <v>26</v>
      </c>
      <c r="F182" s="43">
        <v>44172</v>
      </c>
      <c r="G182" s="43">
        <v>44203</v>
      </c>
      <c r="H182">
        <v>1</v>
      </c>
      <c r="I182">
        <v>80</v>
      </c>
      <c r="L182">
        <v>0.25</v>
      </c>
      <c r="M182">
        <v>227.94</v>
      </c>
      <c r="N182">
        <v>227.94</v>
      </c>
      <c r="O182" t="s">
        <v>19</v>
      </c>
    </row>
    <row r="183" spans="1:15" x14ac:dyDescent="0.25">
      <c r="A183" t="s">
        <v>245</v>
      </c>
      <c r="B183" t="s">
        <v>21</v>
      </c>
      <c r="C183" t="s">
        <v>22</v>
      </c>
      <c r="D183" t="s">
        <v>26</v>
      </c>
      <c r="F183" s="43">
        <v>44170</v>
      </c>
      <c r="G183" s="43">
        <v>44202</v>
      </c>
      <c r="H183">
        <v>1</v>
      </c>
      <c r="I183">
        <v>80</v>
      </c>
      <c r="L183">
        <v>0.25</v>
      </c>
      <c r="M183">
        <v>126.56</v>
      </c>
      <c r="N183">
        <v>126.56</v>
      </c>
      <c r="O183" t="s">
        <v>19</v>
      </c>
    </row>
    <row r="184" spans="1:15" x14ac:dyDescent="0.25">
      <c r="A184" t="s">
        <v>243</v>
      </c>
      <c r="B184" t="s">
        <v>30</v>
      </c>
      <c r="C184" t="s">
        <v>37</v>
      </c>
      <c r="D184" t="s">
        <v>26</v>
      </c>
      <c r="E184" t="s">
        <v>32</v>
      </c>
      <c r="F184" s="43">
        <v>44168</v>
      </c>
      <c r="G184" s="43">
        <v>44221</v>
      </c>
      <c r="H184">
        <v>1</v>
      </c>
      <c r="I184">
        <v>80</v>
      </c>
      <c r="L184">
        <v>0.25</v>
      </c>
      <c r="M184">
        <v>36.97</v>
      </c>
      <c r="N184">
        <v>36.97</v>
      </c>
      <c r="O184" t="s">
        <v>38</v>
      </c>
    </row>
    <row r="185" spans="1:15" x14ac:dyDescent="0.25">
      <c r="A185" t="s">
        <v>222</v>
      </c>
      <c r="B185" t="s">
        <v>42</v>
      </c>
      <c r="C185" t="s">
        <v>17</v>
      </c>
      <c r="D185" t="s">
        <v>26</v>
      </c>
      <c r="F185" s="43">
        <v>44161</v>
      </c>
      <c r="G185" s="43">
        <v>44167</v>
      </c>
      <c r="H185">
        <v>1</v>
      </c>
      <c r="I185">
        <v>80</v>
      </c>
      <c r="L185">
        <v>0.25</v>
      </c>
      <c r="M185">
        <v>120</v>
      </c>
      <c r="N185">
        <v>120</v>
      </c>
      <c r="O185" t="s">
        <v>19</v>
      </c>
    </row>
    <row r="186" spans="1:15" x14ac:dyDescent="0.25">
      <c r="A186" t="s">
        <v>223</v>
      </c>
      <c r="B186" t="s">
        <v>30</v>
      </c>
      <c r="C186" t="s">
        <v>37</v>
      </c>
      <c r="D186" t="s">
        <v>26</v>
      </c>
      <c r="E186" t="s">
        <v>32</v>
      </c>
      <c r="F186" s="43">
        <v>44161</v>
      </c>
      <c r="G186" s="43">
        <v>44168</v>
      </c>
      <c r="H186">
        <v>1</v>
      </c>
      <c r="I186">
        <v>80</v>
      </c>
      <c r="L186">
        <v>0.25</v>
      </c>
      <c r="M186">
        <v>45.99</v>
      </c>
      <c r="N186">
        <v>45.99</v>
      </c>
      <c r="O186" t="s">
        <v>27</v>
      </c>
    </row>
    <row r="187" spans="1:15" x14ac:dyDescent="0.25">
      <c r="A187" t="s">
        <v>239</v>
      </c>
      <c r="B187" t="s">
        <v>53</v>
      </c>
      <c r="C187" t="s">
        <v>46</v>
      </c>
      <c r="D187" t="s">
        <v>26</v>
      </c>
      <c r="F187" s="43">
        <v>44167</v>
      </c>
      <c r="G187" s="43">
        <v>44203</v>
      </c>
      <c r="H187">
        <v>1</v>
      </c>
      <c r="I187">
        <v>80</v>
      </c>
      <c r="L187">
        <v>0.25</v>
      </c>
      <c r="M187">
        <v>45.24</v>
      </c>
      <c r="N187">
        <v>45.24</v>
      </c>
      <c r="O187" t="s">
        <v>38</v>
      </c>
    </row>
    <row r="188" spans="1:15" x14ac:dyDescent="0.25">
      <c r="A188" t="s">
        <v>238</v>
      </c>
      <c r="B188" t="s">
        <v>30</v>
      </c>
      <c r="C188" t="s">
        <v>31</v>
      </c>
      <c r="D188" t="s">
        <v>26</v>
      </c>
      <c r="E188" t="s">
        <v>32</v>
      </c>
      <c r="F188" s="43">
        <v>44167</v>
      </c>
      <c r="G188" s="43">
        <v>44182</v>
      </c>
      <c r="H188">
        <v>1</v>
      </c>
      <c r="I188">
        <v>80</v>
      </c>
      <c r="L188">
        <v>0.25</v>
      </c>
      <c r="M188">
        <v>36.75</v>
      </c>
      <c r="N188">
        <v>36.75</v>
      </c>
      <c r="O188" t="s">
        <v>19</v>
      </c>
    </row>
    <row r="189" spans="1:15" x14ac:dyDescent="0.25">
      <c r="A189" t="s">
        <v>226</v>
      </c>
      <c r="B189" t="s">
        <v>30</v>
      </c>
      <c r="C189" t="s">
        <v>31</v>
      </c>
      <c r="D189" t="s">
        <v>26</v>
      </c>
      <c r="E189" t="s">
        <v>32</v>
      </c>
      <c r="F189" s="43">
        <v>44161</v>
      </c>
      <c r="G189" s="43">
        <v>44244</v>
      </c>
      <c r="H189">
        <v>1</v>
      </c>
      <c r="I189">
        <v>80</v>
      </c>
      <c r="L189">
        <v>0.25</v>
      </c>
      <c r="M189">
        <v>37.26</v>
      </c>
      <c r="N189">
        <v>37.26</v>
      </c>
      <c r="O189" t="s">
        <v>19</v>
      </c>
    </row>
    <row r="190" spans="1:15" x14ac:dyDescent="0.25">
      <c r="A190" t="s">
        <v>229</v>
      </c>
      <c r="B190" t="s">
        <v>53</v>
      </c>
      <c r="C190" t="s">
        <v>17</v>
      </c>
      <c r="D190" t="s">
        <v>26</v>
      </c>
      <c r="F190" s="43">
        <v>44165</v>
      </c>
      <c r="G190" s="43">
        <v>44173</v>
      </c>
      <c r="H190">
        <v>1</v>
      </c>
      <c r="I190">
        <v>80</v>
      </c>
      <c r="L190">
        <v>0.25</v>
      </c>
      <c r="M190">
        <v>17.88</v>
      </c>
      <c r="N190">
        <v>17.88</v>
      </c>
      <c r="O190" t="s">
        <v>19</v>
      </c>
    </row>
    <row r="191" spans="1:15" x14ac:dyDescent="0.25">
      <c r="A191" t="s">
        <v>228</v>
      </c>
      <c r="B191" t="s">
        <v>25</v>
      </c>
      <c r="C191" t="s">
        <v>17</v>
      </c>
      <c r="D191" t="s">
        <v>26</v>
      </c>
      <c r="E191" t="s">
        <v>32</v>
      </c>
      <c r="F191" s="43">
        <v>44165</v>
      </c>
      <c r="G191" s="43">
        <v>44173</v>
      </c>
      <c r="H191">
        <v>1</v>
      </c>
      <c r="I191">
        <v>80</v>
      </c>
      <c r="L191">
        <v>0.25</v>
      </c>
      <c r="M191">
        <v>10.1</v>
      </c>
      <c r="N191">
        <v>10.1</v>
      </c>
      <c r="O19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F33" sqref="F33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1009</v>
      </c>
      <c r="B2" t="s">
        <v>25</v>
      </c>
      <c r="C2" t="s">
        <v>37</v>
      </c>
      <c r="D2" t="s">
        <v>153</v>
      </c>
      <c r="E2" t="s">
        <v>32</v>
      </c>
      <c r="F2" s="43">
        <v>44392</v>
      </c>
      <c r="G2" s="43">
        <v>44392</v>
      </c>
      <c r="H2">
        <v>1</v>
      </c>
      <c r="I2">
        <v>80</v>
      </c>
      <c r="L2">
        <v>1</v>
      </c>
      <c r="M2">
        <v>310.93</v>
      </c>
      <c r="N2">
        <v>310.93</v>
      </c>
      <c r="O2" t="s">
        <v>38</v>
      </c>
    </row>
    <row r="3" spans="1:15" x14ac:dyDescent="0.25">
      <c r="A3" t="s">
        <v>996</v>
      </c>
      <c r="B3" t="s">
        <v>25</v>
      </c>
      <c r="C3" t="s">
        <v>31</v>
      </c>
      <c r="D3" t="s">
        <v>153</v>
      </c>
      <c r="F3" s="43">
        <v>44389</v>
      </c>
      <c r="H3">
        <v>1</v>
      </c>
      <c r="I3">
        <v>80</v>
      </c>
      <c r="M3">
        <v>399.84</v>
      </c>
      <c r="N3">
        <v>399.84</v>
      </c>
      <c r="O3" t="s">
        <v>19</v>
      </c>
    </row>
    <row r="4" spans="1:15" x14ac:dyDescent="0.25">
      <c r="A4" t="s">
        <v>989</v>
      </c>
      <c r="B4" t="s">
        <v>25</v>
      </c>
      <c r="C4" t="s">
        <v>37</v>
      </c>
      <c r="D4" t="s">
        <v>153</v>
      </c>
      <c r="F4" s="43">
        <v>44385</v>
      </c>
      <c r="H4">
        <v>2</v>
      </c>
      <c r="I4">
        <v>140</v>
      </c>
      <c r="J4" t="s">
        <v>32</v>
      </c>
      <c r="K4" t="s">
        <v>32</v>
      </c>
      <c r="M4">
        <v>3060.34</v>
      </c>
      <c r="N4">
        <v>0</v>
      </c>
      <c r="O4" t="s">
        <v>372</v>
      </c>
    </row>
    <row r="5" spans="1:15" x14ac:dyDescent="0.25">
      <c r="A5" t="s">
        <v>987</v>
      </c>
      <c r="B5" t="s">
        <v>25</v>
      </c>
      <c r="C5" t="s">
        <v>31</v>
      </c>
      <c r="D5" t="s">
        <v>153</v>
      </c>
      <c r="E5" t="s">
        <v>32</v>
      </c>
      <c r="F5" s="43">
        <v>44385</v>
      </c>
      <c r="H5">
        <v>2</v>
      </c>
      <c r="I5">
        <v>140</v>
      </c>
      <c r="M5">
        <v>116.1</v>
      </c>
      <c r="N5">
        <v>116.1</v>
      </c>
      <c r="O5" t="s">
        <v>38</v>
      </c>
    </row>
    <row r="6" spans="1:15" x14ac:dyDescent="0.25">
      <c r="A6" t="s">
        <v>972</v>
      </c>
      <c r="B6" t="s">
        <v>30</v>
      </c>
      <c r="C6" t="s">
        <v>22</v>
      </c>
      <c r="D6" t="s">
        <v>153</v>
      </c>
      <c r="F6" s="43">
        <v>44382</v>
      </c>
      <c r="H6">
        <v>2</v>
      </c>
      <c r="I6">
        <v>140</v>
      </c>
      <c r="M6">
        <v>1630.12</v>
      </c>
      <c r="N6">
        <v>1630.12</v>
      </c>
      <c r="O6" t="s">
        <v>38</v>
      </c>
    </row>
    <row r="7" spans="1:15" x14ac:dyDescent="0.25">
      <c r="A7" t="s">
        <v>968</v>
      </c>
      <c r="B7" t="s">
        <v>25</v>
      </c>
      <c r="C7" t="s">
        <v>31</v>
      </c>
      <c r="D7" t="s">
        <v>153</v>
      </c>
      <c r="F7" s="43">
        <v>44379</v>
      </c>
      <c r="H7">
        <v>2</v>
      </c>
      <c r="I7">
        <v>140</v>
      </c>
      <c r="M7">
        <v>445.16</v>
      </c>
      <c r="N7">
        <v>445.16</v>
      </c>
      <c r="O7" t="s">
        <v>38</v>
      </c>
    </row>
    <row r="8" spans="1:15" x14ac:dyDescent="0.25">
      <c r="A8" t="s">
        <v>962</v>
      </c>
      <c r="B8" t="s">
        <v>127</v>
      </c>
      <c r="C8" t="s">
        <v>186</v>
      </c>
      <c r="D8" t="s">
        <v>153</v>
      </c>
      <c r="F8" s="43">
        <v>44377</v>
      </c>
      <c r="H8">
        <v>2</v>
      </c>
      <c r="I8">
        <v>140</v>
      </c>
      <c r="M8">
        <v>625.5</v>
      </c>
      <c r="N8">
        <v>625.5</v>
      </c>
      <c r="O8" t="s">
        <v>19</v>
      </c>
    </row>
    <row r="9" spans="1:15" x14ac:dyDescent="0.25">
      <c r="A9" t="s">
        <v>955</v>
      </c>
      <c r="B9" t="s">
        <v>21</v>
      </c>
      <c r="C9" t="s">
        <v>37</v>
      </c>
      <c r="D9" t="s">
        <v>153</v>
      </c>
      <c r="F9" s="43">
        <v>44377</v>
      </c>
      <c r="G9" s="43">
        <v>44389</v>
      </c>
      <c r="H9">
        <v>2</v>
      </c>
      <c r="I9">
        <v>140</v>
      </c>
      <c r="L9">
        <v>1</v>
      </c>
      <c r="M9">
        <v>183.54</v>
      </c>
      <c r="N9">
        <v>183.54</v>
      </c>
      <c r="O9" t="s">
        <v>19</v>
      </c>
    </row>
    <row r="10" spans="1:15" x14ac:dyDescent="0.25">
      <c r="A10" t="s">
        <v>954</v>
      </c>
      <c r="B10" t="s">
        <v>185</v>
      </c>
      <c r="C10" t="s">
        <v>186</v>
      </c>
      <c r="D10" t="s">
        <v>153</v>
      </c>
      <c r="F10" s="43">
        <v>44376</v>
      </c>
      <c r="H10">
        <v>2</v>
      </c>
      <c r="I10">
        <v>140</v>
      </c>
      <c r="M10">
        <v>165</v>
      </c>
      <c r="N10">
        <v>165</v>
      </c>
      <c r="O10" t="s">
        <v>19</v>
      </c>
    </row>
    <row r="11" spans="1:15" x14ac:dyDescent="0.25">
      <c r="A11" t="s">
        <v>952</v>
      </c>
      <c r="B11" t="s">
        <v>25</v>
      </c>
      <c r="C11" t="s">
        <v>31</v>
      </c>
      <c r="D11" t="s">
        <v>153</v>
      </c>
      <c r="F11" s="43">
        <v>44376</v>
      </c>
      <c r="H11">
        <v>1</v>
      </c>
      <c r="I11">
        <v>80</v>
      </c>
      <c r="M11">
        <v>60</v>
      </c>
      <c r="N11">
        <v>60</v>
      </c>
      <c r="O11" t="s">
        <v>19</v>
      </c>
    </row>
    <row r="12" spans="1:15" x14ac:dyDescent="0.25">
      <c r="A12" t="s">
        <v>903</v>
      </c>
      <c r="B12" t="s">
        <v>30</v>
      </c>
      <c r="C12" t="s">
        <v>17</v>
      </c>
      <c r="D12" t="s">
        <v>153</v>
      </c>
      <c r="F12" s="43">
        <v>44368</v>
      </c>
      <c r="G12" s="43">
        <v>44377</v>
      </c>
      <c r="H12">
        <v>1</v>
      </c>
      <c r="I12">
        <v>80</v>
      </c>
      <c r="L12">
        <v>1.5</v>
      </c>
      <c r="M12">
        <v>202.8</v>
      </c>
      <c r="N12">
        <v>202.8</v>
      </c>
      <c r="O12" t="s">
        <v>19</v>
      </c>
    </row>
    <row r="13" spans="1:15" x14ac:dyDescent="0.25">
      <c r="A13" t="s">
        <v>876</v>
      </c>
      <c r="B13" t="s">
        <v>25</v>
      </c>
      <c r="C13" t="s">
        <v>17</v>
      </c>
      <c r="D13" t="s">
        <v>153</v>
      </c>
      <c r="F13" s="43">
        <v>44361</v>
      </c>
      <c r="H13">
        <v>2</v>
      </c>
      <c r="I13">
        <v>140</v>
      </c>
      <c r="M13">
        <v>406.71</v>
      </c>
      <c r="N13">
        <v>406.71</v>
      </c>
      <c r="O13" t="s">
        <v>38</v>
      </c>
    </row>
    <row r="14" spans="1:15" x14ac:dyDescent="0.25">
      <c r="A14" t="s">
        <v>844</v>
      </c>
      <c r="B14" t="s">
        <v>21</v>
      </c>
      <c r="C14" t="s">
        <v>22</v>
      </c>
      <c r="D14" t="s">
        <v>153</v>
      </c>
      <c r="F14" s="43">
        <v>44355</v>
      </c>
      <c r="G14" s="43">
        <v>44369</v>
      </c>
      <c r="H14">
        <v>1</v>
      </c>
      <c r="I14">
        <v>80</v>
      </c>
      <c r="L14">
        <v>1.25</v>
      </c>
      <c r="M14">
        <v>30.42</v>
      </c>
      <c r="N14">
        <v>30.42</v>
      </c>
      <c r="O14" t="s">
        <v>19</v>
      </c>
    </row>
    <row r="15" spans="1:15" x14ac:dyDescent="0.25">
      <c r="A15" t="s">
        <v>840</v>
      </c>
      <c r="B15" t="s">
        <v>30</v>
      </c>
      <c r="C15" t="s">
        <v>31</v>
      </c>
      <c r="D15" t="s">
        <v>153</v>
      </c>
      <c r="F15" s="43">
        <v>44354</v>
      </c>
      <c r="H15">
        <v>2</v>
      </c>
      <c r="I15">
        <v>140</v>
      </c>
      <c r="M15">
        <v>346.24</v>
      </c>
      <c r="N15">
        <v>346.24</v>
      </c>
      <c r="O15" t="s">
        <v>38</v>
      </c>
    </row>
    <row r="16" spans="1:15" x14ac:dyDescent="0.25">
      <c r="A16" t="s">
        <v>783</v>
      </c>
      <c r="B16" t="s">
        <v>127</v>
      </c>
      <c r="C16" t="s">
        <v>17</v>
      </c>
      <c r="D16" t="s">
        <v>153</v>
      </c>
      <c r="F16" s="43">
        <v>44342</v>
      </c>
      <c r="G16" s="43">
        <v>44375</v>
      </c>
      <c r="H16">
        <v>1</v>
      </c>
      <c r="I16">
        <v>80</v>
      </c>
      <c r="J16" t="s">
        <v>32</v>
      </c>
      <c r="K16" t="s">
        <v>32</v>
      </c>
      <c r="L16">
        <v>1.5</v>
      </c>
      <c r="M16">
        <v>477.78</v>
      </c>
      <c r="N16">
        <v>0</v>
      </c>
      <c r="O16" t="s">
        <v>372</v>
      </c>
    </row>
    <row r="17" spans="1:15" x14ac:dyDescent="0.25">
      <c r="A17" t="s">
        <v>773</v>
      </c>
      <c r="B17" t="s">
        <v>25</v>
      </c>
      <c r="C17" t="s">
        <v>37</v>
      </c>
      <c r="D17" t="s">
        <v>153</v>
      </c>
      <c r="F17" s="43">
        <v>44341</v>
      </c>
      <c r="H17">
        <v>1</v>
      </c>
      <c r="I17">
        <v>80</v>
      </c>
      <c r="K17" t="s">
        <v>32</v>
      </c>
      <c r="M17">
        <v>151.28</v>
      </c>
      <c r="N17">
        <v>0</v>
      </c>
      <c r="O17" t="s">
        <v>38</v>
      </c>
    </row>
    <row r="18" spans="1:15" x14ac:dyDescent="0.25">
      <c r="A18" t="s">
        <v>759</v>
      </c>
      <c r="B18" t="s">
        <v>30</v>
      </c>
      <c r="C18" t="s">
        <v>31</v>
      </c>
      <c r="D18" t="s">
        <v>153</v>
      </c>
      <c r="F18" s="43">
        <v>44337</v>
      </c>
      <c r="G18" s="43">
        <v>44369</v>
      </c>
      <c r="H18">
        <v>1</v>
      </c>
      <c r="I18">
        <v>80</v>
      </c>
      <c r="L18">
        <v>1</v>
      </c>
      <c r="M18">
        <v>57.97</v>
      </c>
      <c r="N18">
        <v>57.97</v>
      </c>
      <c r="O18" t="s">
        <v>27</v>
      </c>
    </row>
    <row r="19" spans="1:15" x14ac:dyDescent="0.25">
      <c r="A19" t="s">
        <v>745</v>
      </c>
      <c r="B19" t="s">
        <v>53</v>
      </c>
      <c r="C19" t="s">
        <v>31</v>
      </c>
      <c r="D19" t="s">
        <v>153</v>
      </c>
      <c r="F19" s="43">
        <v>44334</v>
      </c>
      <c r="H19">
        <v>2</v>
      </c>
      <c r="I19">
        <v>140</v>
      </c>
      <c r="M19">
        <v>281.62</v>
      </c>
      <c r="N19">
        <v>281.62</v>
      </c>
      <c r="O19" t="s">
        <v>19</v>
      </c>
    </row>
    <row r="20" spans="1:15" x14ac:dyDescent="0.25">
      <c r="A20" t="s">
        <v>723</v>
      </c>
      <c r="B20" t="s">
        <v>42</v>
      </c>
      <c r="C20" t="s">
        <v>17</v>
      </c>
      <c r="D20" t="s">
        <v>153</v>
      </c>
      <c r="F20" s="43">
        <v>44329</v>
      </c>
      <c r="H20">
        <v>2</v>
      </c>
      <c r="I20">
        <v>140</v>
      </c>
      <c r="M20">
        <v>144</v>
      </c>
      <c r="N20">
        <v>144</v>
      </c>
      <c r="O20" t="s">
        <v>38</v>
      </c>
    </row>
    <row r="21" spans="1:15" x14ac:dyDescent="0.25">
      <c r="A21" t="s">
        <v>705</v>
      </c>
      <c r="B21" t="s">
        <v>25</v>
      </c>
      <c r="C21" t="s">
        <v>31</v>
      </c>
      <c r="D21" t="s">
        <v>153</v>
      </c>
      <c r="E21" t="s">
        <v>32</v>
      </c>
      <c r="F21" s="43">
        <v>44326</v>
      </c>
      <c r="G21" s="43">
        <v>44349</v>
      </c>
      <c r="H21">
        <v>2</v>
      </c>
      <c r="I21">
        <v>140</v>
      </c>
      <c r="L21">
        <v>1</v>
      </c>
      <c r="M21">
        <v>51.88</v>
      </c>
      <c r="N21">
        <v>51.88</v>
      </c>
      <c r="O21" t="s">
        <v>38</v>
      </c>
    </row>
    <row r="22" spans="1:15" x14ac:dyDescent="0.25">
      <c r="A22" t="s">
        <v>648</v>
      </c>
      <c r="B22" t="s">
        <v>25</v>
      </c>
      <c r="C22" t="s">
        <v>17</v>
      </c>
      <c r="D22" t="s">
        <v>153</v>
      </c>
      <c r="F22" s="43">
        <v>44312</v>
      </c>
      <c r="G22" s="43">
        <v>44371</v>
      </c>
      <c r="H22">
        <v>1</v>
      </c>
      <c r="I22">
        <v>80</v>
      </c>
      <c r="J22" t="s">
        <v>32</v>
      </c>
      <c r="K22" t="s">
        <v>32</v>
      </c>
      <c r="L22">
        <v>3</v>
      </c>
      <c r="M22">
        <v>226.77</v>
      </c>
      <c r="N22">
        <v>0</v>
      </c>
      <c r="O22" t="s">
        <v>372</v>
      </c>
    </row>
    <row r="23" spans="1:15" x14ac:dyDescent="0.25">
      <c r="A23" t="s">
        <v>633</v>
      </c>
      <c r="B23" t="s">
        <v>16</v>
      </c>
      <c r="C23" t="s">
        <v>186</v>
      </c>
      <c r="D23" t="s">
        <v>153</v>
      </c>
      <c r="F23" s="43">
        <v>44309</v>
      </c>
      <c r="H23">
        <v>2</v>
      </c>
      <c r="I23">
        <v>140</v>
      </c>
      <c r="M23">
        <v>356.24</v>
      </c>
      <c r="N23">
        <v>356.24</v>
      </c>
      <c r="O23" t="s">
        <v>38</v>
      </c>
    </row>
    <row r="24" spans="1:15" x14ac:dyDescent="0.25">
      <c r="A24" t="s">
        <v>625</v>
      </c>
      <c r="B24" t="s">
        <v>21</v>
      </c>
      <c r="C24" t="s">
        <v>37</v>
      </c>
      <c r="D24" t="s">
        <v>153</v>
      </c>
      <c r="F24" s="43">
        <v>44307</v>
      </c>
      <c r="G24" s="43">
        <v>44390</v>
      </c>
      <c r="H24">
        <v>2</v>
      </c>
      <c r="I24">
        <v>140</v>
      </c>
      <c r="L24">
        <v>1.25</v>
      </c>
      <c r="M24">
        <v>488.43</v>
      </c>
      <c r="N24">
        <v>488.43</v>
      </c>
      <c r="O24" t="s">
        <v>19</v>
      </c>
    </row>
    <row r="25" spans="1:15" x14ac:dyDescent="0.25">
      <c r="A25" t="s">
        <v>623</v>
      </c>
      <c r="B25" t="s">
        <v>21</v>
      </c>
      <c r="C25" t="s">
        <v>37</v>
      </c>
      <c r="D25" t="s">
        <v>153</v>
      </c>
      <c r="F25" s="43">
        <v>44307</v>
      </c>
      <c r="G25" s="43">
        <v>44390</v>
      </c>
      <c r="H25">
        <v>2</v>
      </c>
      <c r="I25">
        <v>140</v>
      </c>
      <c r="L25">
        <v>1.25</v>
      </c>
      <c r="M25">
        <v>449.04</v>
      </c>
      <c r="N25">
        <v>449.04</v>
      </c>
      <c r="O25" t="s">
        <v>19</v>
      </c>
    </row>
    <row r="26" spans="1:15" x14ac:dyDescent="0.25">
      <c r="A26" t="s">
        <v>622</v>
      </c>
      <c r="B26" t="s">
        <v>21</v>
      </c>
      <c r="C26" t="s">
        <v>37</v>
      </c>
      <c r="D26" t="s">
        <v>153</v>
      </c>
      <c r="F26" s="43">
        <v>44307</v>
      </c>
      <c r="G26" s="43">
        <v>44390</v>
      </c>
      <c r="H26">
        <v>2</v>
      </c>
      <c r="I26">
        <v>140</v>
      </c>
      <c r="L26">
        <v>1.75</v>
      </c>
      <c r="M26">
        <v>416.85</v>
      </c>
      <c r="N26">
        <v>416.85</v>
      </c>
      <c r="O26" t="s">
        <v>19</v>
      </c>
    </row>
    <row r="27" spans="1:15" x14ac:dyDescent="0.25">
      <c r="A27" t="s">
        <v>617</v>
      </c>
      <c r="B27" t="s">
        <v>16</v>
      </c>
      <c r="C27" t="s">
        <v>17</v>
      </c>
      <c r="D27" t="s">
        <v>153</v>
      </c>
      <c r="F27" s="43">
        <v>44307</v>
      </c>
      <c r="G27" s="43">
        <v>44389</v>
      </c>
      <c r="H27">
        <v>2</v>
      </c>
      <c r="I27">
        <v>140</v>
      </c>
      <c r="L27">
        <v>1</v>
      </c>
      <c r="M27">
        <v>427.88</v>
      </c>
      <c r="N27">
        <v>427.88</v>
      </c>
      <c r="O27" t="s">
        <v>38</v>
      </c>
    </row>
    <row r="28" spans="1:15" x14ac:dyDescent="0.25">
      <c r="A28" t="s">
        <v>610</v>
      </c>
      <c r="B28" t="s">
        <v>21</v>
      </c>
      <c r="C28" t="s">
        <v>37</v>
      </c>
      <c r="D28" t="s">
        <v>153</v>
      </c>
      <c r="F28" s="43">
        <v>44307</v>
      </c>
      <c r="G28" s="43">
        <v>44383</v>
      </c>
      <c r="H28">
        <v>2</v>
      </c>
      <c r="I28">
        <v>140</v>
      </c>
      <c r="L28">
        <v>1.75</v>
      </c>
      <c r="M28">
        <v>395.08</v>
      </c>
      <c r="N28">
        <v>395.08</v>
      </c>
      <c r="O28" t="s">
        <v>19</v>
      </c>
    </row>
    <row r="29" spans="1:15" x14ac:dyDescent="0.25">
      <c r="A29" t="s">
        <v>605</v>
      </c>
      <c r="B29" t="s">
        <v>21</v>
      </c>
      <c r="C29" t="s">
        <v>37</v>
      </c>
      <c r="D29" t="s">
        <v>153</v>
      </c>
      <c r="F29" s="43">
        <v>44307</v>
      </c>
      <c r="G29" s="43">
        <v>44383</v>
      </c>
      <c r="H29">
        <v>2</v>
      </c>
      <c r="I29">
        <v>140</v>
      </c>
      <c r="K29" t="s">
        <v>32</v>
      </c>
      <c r="L29">
        <v>1</v>
      </c>
      <c r="M29">
        <v>248.73</v>
      </c>
      <c r="N29">
        <v>0</v>
      </c>
      <c r="O29" t="s">
        <v>38</v>
      </c>
    </row>
    <row r="30" spans="1:15" x14ac:dyDescent="0.25">
      <c r="A30" t="s">
        <v>603</v>
      </c>
      <c r="B30" t="s">
        <v>21</v>
      </c>
      <c r="C30" t="s">
        <v>37</v>
      </c>
      <c r="D30" t="s">
        <v>153</v>
      </c>
      <c r="F30" s="43">
        <v>44307</v>
      </c>
      <c r="G30" s="43">
        <v>44382</v>
      </c>
      <c r="H30">
        <v>2</v>
      </c>
      <c r="I30">
        <v>140</v>
      </c>
      <c r="K30" t="s">
        <v>32</v>
      </c>
      <c r="L30">
        <v>2.25</v>
      </c>
      <c r="M30">
        <v>1499.39</v>
      </c>
      <c r="N30">
        <v>0</v>
      </c>
      <c r="O30" t="s">
        <v>38</v>
      </c>
    </row>
    <row r="31" spans="1:15" x14ac:dyDescent="0.25">
      <c r="A31" t="s">
        <v>583</v>
      </c>
      <c r="B31" t="s">
        <v>65</v>
      </c>
      <c r="C31" t="s">
        <v>186</v>
      </c>
      <c r="D31" t="s">
        <v>153</v>
      </c>
      <c r="E31" t="s">
        <v>32</v>
      </c>
      <c r="F31" s="43">
        <v>44305</v>
      </c>
      <c r="G31" s="43">
        <v>44354</v>
      </c>
      <c r="H31">
        <v>2</v>
      </c>
      <c r="I31">
        <v>140</v>
      </c>
      <c r="K31" t="s">
        <v>32</v>
      </c>
      <c r="L31">
        <v>7.5</v>
      </c>
      <c r="M31">
        <v>1514.78</v>
      </c>
      <c r="N31">
        <v>0</v>
      </c>
      <c r="O31" t="s">
        <v>38</v>
      </c>
    </row>
    <row r="32" spans="1:15" x14ac:dyDescent="0.25">
      <c r="A32" t="s">
        <v>570</v>
      </c>
      <c r="B32" t="s">
        <v>25</v>
      </c>
      <c r="C32" t="s">
        <v>17</v>
      </c>
      <c r="D32" t="s">
        <v>153</v>
      </c>
      <c r="E32" t="s">
        <v>32</v>
      </c>
      <c r="F32" s="43">
        <v>44301</v>
      </c>
      <c r="G32" s="43">
        <v>44361</v>
      </c>
      <c r="H32">
        <v>1</v>
      </c>
      <c r="I32">
        <v>80</v>
      </c>
      <c r="L32">
        <v>2.5</v>
      </c>
      <c r="M32">
        <v>69.03</v>
      </c>
      <c r="N32">
        <v>69.03</v>
      </c>
      <c r="O32" t="s">
        <v>38</v>
      </c>
    </row>
    <row r="33" spans="1:15" x14ac:dyDescent="0.25">
      <c r="A33" t="s">
        <v>568</v>
      </c>
      <c r="B33" t="s">
        <v>30</v>
      </c>
      <c r="C33" t="s">
        <v>31</v>
      </c>
      <c r="D33" t="s">
        <v>153</v>
      </c>
      <c r="F33" s="43">
        <v>44301</v>
      </c>
      <c r="G33" s="43">
        <v>44336</v>
      </c>
      <c r="H33">
        <v>1</v>
      </c>
      <c r="I33">
        <v>80</v>
      </c>
      <c r="J33" t="s">
        <v>32</v>
      </c>
      <c r="K33" t="s">
        <v>32</v>
      </c>
      <c r="L33">
        <v>1.25</v>
      </c>
      <c r="M33">
        <v>221.43</v>
      </c>
      <c r="N33">
        <v>0</v>
      </c>
      <c r="O33" t="s">
        <v>372</v>
      </c>
    </row>
    <row r="34" spans="1:15" x14ac:dyDescent="0.25">
      <c r="A34" t="s">
        <v>543</v>
      </c>
      <c r="B34" t="s">
        <v>21</v>
      </c>
      <c r="C34" t="s">
        <v>37</v>
      </c>
      <c r="D34" t="s">
        <v>153</v>
      </c>
      <c r="F34" s="43">
        <v>44299</v>
      </c>
      <c r="G34" s="43">
        <v>44328</v>
      </c>
      <c r="H34">
        <v>3</v>
      </c>
      <c r="I34">
        <v>195</v>
      </c>
      <c r="L34">
        <v>3.25</v>
      </c>
      <c r="M34">
        <v>640.41999999999996</v>
      </c>
      <c r="N34">
        <v>640.41999999999996</v>
      </c>
      <c r="O34" t="s">
        <v>38</v>
      </c>
    </row>
    <row r="35" spans="1:15" x14ac:dyDescent="0.25">
      <c r="A35" t="s">
        <v>536</v>
      </c>
      <c r="B35" t="s">
        <v>25</v>
      </c>
      <c r="C35" t="s">
        <v>37</v>
      </c>
      <c r="D35" t="s">
        <v>153</v>
      </c>
      <c r="F35" s="43">
        <v>44298</v>
      </c>
      <c r="G35" s="43">
        <v>44320</v>
      </c>
      <c r="H35">
        <v>2</v>
      </c>
      <c r="I35">
        <v>140</v>
      </c>
      <c r="L35">
        <v>2.25</v>
      </c>
      <c r="M35">
        <v>52</v>
      </c>
      <c r="N35">
        <v>52</v>
      </c>
      <c r="O35" t="s">
        <v>19</v>
      </c>
    </row>
    <row r="36" spans="1:15" x14ac:dyDescent="0.25">
      <c r="A36" t="s">
        <v>490</v>
      </c>
      <c r="B36" t="s">
        <v>53</v>
      </c>
      <c r="C36" t="s">
        <v>17</v>
      </c>
      <c r="D36" t="s">
        <v>153</v>
      </c>
      <c r="F36" s="43">
        <v>44284</v>
      </c>
      <c r="G36" s="43">
        <v>44375</v>
      </c>
      <c r="H36">
        <v>1</v>
      </c>
      <c r="I36">
        <v>80</v>
      </c>
      <c r="L36">
        <v>1.75</v>
      </c>
      <c r="M36">
        <v>473.6</v>
      </c>
      <c r="N36">
        <v>473.6</v>
      </c>
      <c r="O36" t="s">
        <v>38</v>
      </c>
    </row>
    <row r="37" spans="1:15" x14ac:dyDescent="0.25">
      <c r="A37" t="s">
        <v>485</v>
      </c>
      <c r="B37" t="s">
        <v>21</v>
      </c>
      <c r="C37" t="s">
        <v>22</v>
      </c>
      <c r="D37" t="s">
        <v>153</v>
      </c>
      <c r="F37" s="43">
        <v>44279</v>
      </c>
      <c r="G37" s="43">
        <v>44292</v>
      </c>
      <c r="H37">
        <v>1</v>
      </c>
      <c r="I37">
        <v>80</v>
      </c>
      <c r="L37">
        <v>1.5</v>
      </c>
      <c r="M37">
        <v>118.3</v>
      </c>
      <c r="N37">
        <v>118.3</v>
      </c>
      <c r="O37" t="s">
        <v>19</v>
      </c>
    </row>
    <row r="38" spans="1:15" x14ac:dyDescent="0.25">
      <c r="A38" t="s">
        <v>483</v>
      </c>
      <c r="B38" t="s">
        <v>16</v>
      </c>
      <c r="C38" t="s">
        <v>186</v>
      </c>
      <c r="D38" t="s">
        <v>153</v>
      </c>
      <c r="F38" s="43">
        <v>44278</v>
      </c>
      <c r="G38" s="43">
        <v>44298</v>
      </c>
      <c r="H38">
        <v>2</v>
      </c>
      <c r="I38">
        <v>140</v>
      </c>
      <c r="J38" t="s">
        <v>32</v>
      </c>
      <c r="K38" t="s">
        <v>32</v>
      </c>
      <c r="L38">
        <v>1</v>
      </c>
      <c r="M38">
        <v>360</v>
      </c>
      <c r="N38">
        <v>0</v>
      </c>
      <c r="O38" t="s">
        <v>372</v>
      </c>
    </row>
    <row r="39" spans="1:15" x14ac:dyDescent="0.25">
      <c r="A39" t="s">
        <v>475</v>
      </c>
      <c r="B39" t="s">
        <v>21</v>
      </c>
      <c r="C39" t="s">
        <v>37</v>
      </c>
      <c r="D39" t="s">
        <v>153</v>
      </c>
      <c r="F39" s="43">
        <v>44277</v>
      </c>
      <c r="G39" s="43">
        <v>44326</v>
      </c>
      <c r="H39">
        <v>2</v>
      </c>
      <c r="I39">
        <v>140</v>
      </c>
      <c r="K39" t="s">
        <v>32</v>
      </c>
      <c r="L39">
        <v>1.5</v>
      </c>
      <c r="M39">
        <v>572.16999999999996</v>
      </c>
      <c r="N39">
        <v>0</v>
      </c>
      <c r="O39" t="s">
        <v>38</v>
      </c>
    </row>
    <row r="40" spans="1:15" x14ac:dyDescent="0.25">
      <c r="A40" t="s">
        <v>463</v>
      </c>
      <c r="B40" t="s">
        <v>127</v>
      </c>
      <c r="C40" t="s">
        <v>186</v>
      </c>
      <c r="D40" t="s">
        <v>153</v>
      </c>
      <c r="F40" s="43">
        <v>44271</v>
      </c>
      <c r="G40" s="43">
        <v>44302</v>
      </c>
      <c r="H40">
        <v>2</v>
      </c>
      <c r="I40">
        <v>140</v>
      </c>
      <c r="K40" t="s">
        <v>32</v>
      </c>
      <c r="L40">
        <v>2.75</v>
      </c>
      <c r="M40">
        <v>340.55</v>
      </c>
      <c r="N40">
        <v>0</v>
      </c>
      <c r="O40" t="s">
        <v>38</v>
      </c>
    </row>
    <row r="41" spans="1:15" x14ac:dyDescent="0.25">
      <c r="A41" t="s">
        <v>451</v>
      </c>
      <c r="B41" t="s">
        <v>16</v>
      </c>
      <c r="C41" t="s">
        <v>186</v>
      </c>
      <c r="D41" t="s">
        <v>153</v>
      </c>
      <c r="F41" s="43">
        <v>44270</v>
      </c>
      <c r="G41" s="43">
        <v>44284</v>
      </c>
      <c r="H41">
        <v>2</v>
      </c>
      <c r="I41">
        <v>140</v>
      </c>
      <c r="K41" t="s">
        <v>32</v>
      </c>
      <c r="L41">
        <v>1</v>
      </c>
      <c r="M41">
        <v>60</v>
      </c>
      <c r="N41">
        <v>0</v>
      </c>
      <c r="O41" t="s">
        <v>38</v>
      </c>
    </row>
    <row r="42" spans="1:15" x14ac:dyDescent="0.25">
      <c r="A42" t="s">
        <v>450</v>
      </c>
      <c r="B42" t="s">
        <v>30</v>
      </c>
      <c r="C42" t="s">
        <v>31</v>
      </c>
      <c r="D42" t="s">
        <v>153</v>
      </c>
      <c r="F42" s="43">
        <v>44270</v>
      </c>
      <c r="G42" s="43">
        <v>44279</v>
      </c>
      <c r="H42">
        <v>2</v>
      </c>
      <c r="I42">
        <v>140</v>
      </c>
      <c r="L42">
        <v>4.75</v>
      </c>
      <c r="M42">
        <v>56.4</v>
      </c>
      <c r="N42">
        <v>56.4</v>
      </c>
      <c r="O42" t="s">
        <v>19</v>
      </c>
    </row>
    <row r="43" spans="1:15" x14ac:dyDescent="0.25">
      <c r="A43" t="s">
        <v>437</v>
      </c>
      <c r="B43" t="s">
        <v>16</v>
      </c>
      <c r="C43" t="s">
        <v>186</v>
      </c>
      <c r="D43" t="s">
        <v>153</v>
      </c>
      <c r="E43" t="s">
        <v>32</v>
      </c>
      <c r="F43" s="43">
        <v>44265</v>
      </c>
      <c r="G43" s="43">
        <v>44272</v>
      </c>
      <c r="H43">
        <v>2</v>
      </c>
      <c r="I43">
        <v>140</v>
      </c>
      <c r="L43">
        <v>1.5</v>
      </c>
      <c r="M43">
        <v>29.33</v>
      </c>
      <c r="N43">
        <v>29.33</v>
      </c>
      <c r="O43" t="s">
        <v>19</v>
      </c>
    </row>
    <row r="44" spans="1:15" x14ac:dyDescent="0.25">
      <c r="A44" t="s">
        <v>435</v>
      </c>
      <c r="B44" t="s">
        <v>185</v>
      </c>
      <c r="C44" t="s">
        <v>186</v>
      </c>
      <c r="D44" t="s">
        <v>153</v>
      </c>
      <c r="F44" s="43">
        <v>44265</v>
      </c>
      <c r="G44" s="43">
        <v>44267</v>
      </c>
      <c r="H44">
        <v>2</v>
      </c>
      <c r="I44">
        <v>140</v>
      </c>
      <c r="L44">
        <v>1.5</v>
      </c>
      <c r="M44">
        <v>50</v>
      </c>
      <c r="N44">
        <v>50</v>
      </c>
      <c r="O44" t="s">
        <v>19</v>
      </c>
    </row>
    <row r="45" spans="1:15" x14ac:dyDescent="0.25">
      <c r="A45" t="s">
        <v>430</v>
      </c>
      <c r="B45" t="s">
        <v>25</v>
      </c>
      <c r="C45" t="s">
        <v>37</v>
      </c>
      <c r="D45" t="s">
        <v>153</v>
      </c>
      <c r="F45" s="43">
        <v>44263</v>
      </c>
      <c r="G45" s="43">
        <v>44282</v>
      </c>
      <c r="H45">
        <v>2</v>
      </c>
      <c r="I45">
        <v>140</v>
      </c>
      <c r="L45">
        <v>2.5</v>
      </c>
      <c r="M45">
        <v>224</v>
      </c>
      <c r="N45">
        <v>224</v>
      </c>
      <c r="O45" t="s">
        <v>38</v>
      </c>
    </row>
    <row r="46" spans="1:15" x14ac:dyDescent="0.25">
      <c r="A46" t="s">
        <v>425</v>
      </c>
      <c r="B46" t="s">
        <v>42</v>
      </c>
      <c r="C46" t="s">
        <v>17</v>
      </c>
      <c r="D46" t="s">
        <v>153</v>
      </c>
      <c r="F46" s="43">
        <v>44259</v>
      </c>
      <c r="G46" s="43">
        <v>44279</v>
      </c>
      <c r="H46">
        <v>1</v>
      </c>
      <c r="I46">
        <v>80</v>
      </c>
      <c r="L46">
        <v>1.25</v>
      </c>
      <c r="M46">
        <v>294.77999999999997</v>
      </c>
      <c r="N46">
        <v>294.77999999999997</v>
      </c>
      <c r="O46" t="s">
        <v>27</v>
      </c>
    </row>
    <row r="47" spans="1:15" x14ac:dyDescent="0.25">
      <c r="A47" t="s">
        <v>416</v>
      </c>
      <c r="B47" t="s">
        <v>53</v>
      </c>
      <c r="C47" t="s">
        <v>37</v>
      </c>
      <c r="D47" t="s">
        <v>153</v>
      </c>
      <c r="F47" s="43">
        <v>44257</v>
      </c>
      <c r="G47" s="43">
        <v>44278</v>
      </c>
      <c r="H47">
        <v>1</v>
      </c>
      <c r="I47">
        <v>80</v>
      </c>
      <c r="K47" t="s">
        <v>32</v>
      </c>
      <c r="L47">
        <v>2</v>
      </c>
      <c r="M47">
        <v>94.71</v>
      </c>
      <c r="N47">
        <v>0</v>
      </c>
      <c r="O47" t="s">
        <v>38</v>
      </c>
    </row>
    <row r="48" spans="1:15" x14ac:dyDescent="0.25">
      <c r="A48" t="s">
        <v>377</v>
      </c>
      <c r="B48" t="s">
        <v>16</v>
      </c>
      <c r="C48" t="s">
        <v>186</v>
      </c>
      <c r="D48" t="s">
        <v>153</v>
      </c>
      <c r="F48" s="43">
        <v>44242</v>
      </c>
      <c r="G48" s="43">
        <v>44245</v>
      </c>
      <c r="H48">
        <v>2</v>
      </c>
      <c r="I48">
        <v>140</v>
      </c>
      <c r="L48">
        <v>1</v>
      </c>
      <c r="M48">
        <v>157.86000000000001</v>
      </c>
      <c r="N48">
        <v>157.86000000000001</v>
      </c>
      <c r="O48" t="s">
        <v>19</v>
      </c>
    </row>
    <row r="49" spans="1:15" x14ac:dyDescent="0.25">
      <c r="A49" t="s">
        <v>364</v>
      </c>
      <c r="B49" t="s">
        <v>21</v>
      </c>
      <c r="C49" t="s">
        <v>22</v>
      </c>
      <c r="D49" t="s">
        <v>153</v>
      </c>
      <c r="F49" s="43">
        <v>44235</v>
      </c>
      <c r="G49" s="43">
        <v>44245</v>
      </c>
      <c r="H49">
        <v>3</v>
      </c>
      <c r="I49">
        <v>195</v>
      </c>
      <c r="L49">
        <v>3.5</v>
      </c>
      <c r="M49">
        <v>821.87</v>
      </c>
      <c r="N49">
        <v>821.87</v>
      </c>
      <c r="O49" t="s">
        <v>19</v>
      </c>
    </row>
    <row r="50" spans="1:15" x14ac:dyDescent="0.25">
      <c r="A50" t="s">
        <v>323</v>
      </c>
      <c r="B50" t="s">
        <v>25</v>
      </c>
      <c r="C50" t="s">
        <v>46</v>
      </c>
      <c r="D50" t="s">
        <v>153</v>
      </c>
      <c r="F50" s="43">
        <v>44217</v>
      </c>
      <c r="G50" s="43">
        <v>44229</v>
      </c>
      <c r="H50">
        <v>1</v>
      </c>
      <c r="I50">
        <v>80</v>
      </c>
      <c r="L50">
        <v>1</v>
      </c>
      <c r="M50">
        <v>155.04</v>
      </c>
      <c r="N50">
        <v>155.04</v>
      </c>
      <c r="O50" t="s">
        <v>38</v>
      </c>
    </row>
    <row r="51" spans="1:15" x14ac:dyDescent="0.25">
      <c r="A51" t="s">
        <v>301</v>
      </c>
      <c r="B51" t="s">
        <v>53</v>
      </c>
      <c r="C51" t="s">
        <v>37</v>
      </c>
      <c r="D51" t="s">
        <v>153</v>
      </c>
      <c r="F51" s="43">
        <v>44207</v>
      </c>
      <c r="G51" s="43">
        <v>44224</v>
      </c>
      <c r="H51">
        <v>1</v>
      </c>
      <c r="I51">
        <v>80</v>
      </c>
      <c r="L51">
        <v>1.25</v>
      </c>
      <c r="M51">
        <v>53.69</v>
      </c>
      <c r="N51">
        <v>53.69</v>
      </c>
      <c r="O51" t="s">
        <v>19</v>
      </c>
    </row>
    <row r="52" spans="1:15" x14ac:dyDescent="0.25">
      <c r="A52" t="s">
        <v>287</v>
      </c>
      <c r="B52" t="s">
        <v>21</v>
      </c>
      <c r="C52" t="s">
        <v>46</v>
      </c>
      <c r="D52" t="s">
        <v>153</v>
      </c>
      <c r="F52" s="43">
        <v>44201</v>
      </c>
      <c r="G52" s="43">
        <v>44229</v>
      </c>
      <c r="H52">
        <v>1</v>
      </c>
      <c r="I52">
        <v>80</v>
      </c>
      <c r="L52">
        <v>2.5</v>
      </c>
      <c r="M52">
        <v>258.02999999999997</v>
      </c>
      <c r="N52">
        <v>258.02999999999997</v>
      </c>
      <c r="O52" t="s">
        <v>38</v>
      </c>
    </row>
    <row r="53" spans="1:15" x14ac:dyDescent="0.25">
      <c r="A53" t="s">
        <v>266</v>
      </c>
      <c r="B53" t="s">
        <v>16</v>
      </c>
      <c r="C53" t="s">
        <v>17</v>
      </c>
      <c r="D53" t="s">
        <v>153</v>
      </c>
      <c r="F53" s="43">
        <v>44179</v>
      </c>
      <c r="G53" s="43">
        <v>44209</v>
      </c>
      <c r="H53">
        <v>2</v>
      </c>
      <c r="I53">
        <v>140</v>
      </c>
      <c r="L53">
        <v>3.5</v>
      </c>
      <c r="M53">
        <v>262.44</v>
      </c>
      <c r="N53">
        <v>262.44</v>
      </c>
      <c r="O53" t="s">
        <v>19</v>
      </c>
    </row>
    <row r="54" spans="1:15" x14ac:dyDescent="0.25">
      <c r="A54" t="s">
        <v>258</v>
      </c>
      <c r="B54" t="s">
        <v>25</v>
      </c>
      <c r="C54" t="s">
        <v>37</v>
      </c>
      <c r="D54" t="s">
        <v>153</v>
      </c>
      <c r="F54" s="43">
        <v>44175</v>
      </c>
      <c r="G54" s="43">
        <v>44203</v>
      </c>
      <c r="H54">
        <v>2</v>
      </c>
      <c r="I54">
        <v>140</v>
      </c>
      <c r="L54">
        <v>1.25</v>
      </c>
      <c r="M54">
        <v>58.24</v>
      </c>
      <c r="N54">
        <v>58.24</v>
      </c>
      <c r="O54" t="s">
        <v>19</v>
      </c>
    </row>
    <row r="55" spans="1:15" x14ac:dyDescent="0.25">
      <c r="A55" t="s">
        <v>255</v>
      </c>
      <c r="B55" t="s">
        <v>127</v>
      </c>
      <c r="C55" t="s">
        <v>46</v>
      </c>
      <c r="D55" t="s">
        <v>153</v>
      </c>
      <c r="F55" s="43">
        <v>44174</v>
      </c>
      <c r="G55" s="43">
        <v>44208</v>
      </c>
      <c r="H55">
        <v>2</v>
      </c>
      <c r="I55">
        <v>140</v>
      </c>
      <c r="L55">
        <v>3</v>
      </c>
      <c r="M55">
        <v>1193.75</v>
      </c>
      <c r="N55">
        <v>1193.75</v>
      </c>
      <c r="O55" t="s">
        <v>38</v>
      </c>
    </row>
    <row r="56" spans="1:15" x14ac:dyDescent="0.25">
      <c r="A56" t="s">
        <v>253</v>
      </c>
      <c r="B56" t="s">
        <v>21</v>
      </c>
      <c r="C56" t="s">
        <v>22</v>
      </c>
      <c r="D56" t="s">
        <v>153</v>
      </c>
      <c r="F56" s="43">
        <v>44174</v>
      </c>
      <c r="G56" s="43">
        <v>44182</v>
      </c>
      <c r="H56">
        <v>1</v>
      </c>
      <c r="I56">
        <v>80</v>
      </c>
      <c r="L56">
        <v>1.75</v>
      </c>
      <c r="M56">
        <v>131.30000000000001</v>
      </c>
      <c r="N56">
        <v>131.30000000000001</v>
      </c>
      <c r="O56" t="s">
        <v>27</v>
      </c>
    </row>
    <row r="57" spans="1:15" x14ac:dyDescent="0.25">
      <c r="A57" t="s">
        <v>246</v>
      </c>
      <c r="B57" t="s">
        <v>42</v>
      </c>
      <c r="C57" t="s">
        <v>37</v>
      </c>
      <c r="D57" t="s">
        <v>153</v>
      </c>
      <c r="F57" s="43">
        <v>44172</v>
      </c>
      <c r="G57" s="43">
        <v>44201</v>
      </c>
      <c r="H57">
        <v>2</v>
      </c>
      <c r="I57">
        <v>140</v>
      </c>
      <c r="L57">
        <v>1</v>
      </c>
      <c r="M57">
        <v>51.45</v>
      </c>
      <c r="N57">
        <v>51.45</v>
      </c>
      <c r="O57" t="s">
        <v>27</v>
      </c>
    </row>
    <row r="58" spans="1:15" x14ac:dyDescent="0.25">
      <c r="A58" t="s">
        <v>209</v>
      </c>
      <c r="B58" t="s">
        <v>30</v>
      </c>
      <c r="C58" t="s">
        <v>17</v>
      </c>
      <c r="D58" t="s">
        <v>153</v>
      </c>
      <c r="F58" s="43">
        <v>44158</v>
      </c>
      <c r="G58" s="43">
        <v>44201</v>
      </c>
      <c r="H58">
        <v>1</v>
      </c>
      <c r="I58">
        <v>80</v>
      </c>
      <c r="L58">
        <v>2.5</v>
      </c>
      <c r="M58">
        <v>689.15</v>
      </c>
      <c r="N58">
        <v>689.15</v>
      </c>
      <c r="O58" t="s">
        <v>27</v>
      </c>
    </row>
    <row r="59" spans="1:15" x14ac:dyDescent="0.25">
      <c r="A59" t="s">
        <v>198</v>
      </c>
      <c r="B59" t="s">
        <v>42</v>
      </c>
      <c r="C59" t="s">
        <v>17</v>
      </c>
      <c r="D59" t="s">
        <v>153</v>
      </c>
      <c r="F59" s="43">
        <v>44151</v>
      </c>
      <c r="G59" s="43">
        <v>44168</v>
      </c>
      <c r="H59">
        <v>1</v>
      </c>
      <c r="I59">
        <v>80</v>
      </c>
      <c r="L59">
        <v>1</v>
      </c>
      <c r="M59">
        <v>324</v>
      </c>
      <c r="N59">
        <v>324</v>
      </c>
      <c r="O59" t="s">
        <v>27</v>
      </c>
    </row>
    <row r="60" spans="1:15" x14ac:dyDescent="0.25">
      <c r="A60" t="s">
        <v>195</v>
      </c>
      <c r="B60" t="s">
        <v>21</v>
      </c>
      <c r="C60" t="s">
        <v>22</v>
      </c>
      <c r="D60" t="s">
        <v>153</v>
      </c>
      <c r="F60" s="43">
        <v>44149</v>
      </c>
      <c r="G60" s="43">
        <v>44170</v>
      </c>
      <c r="H60">
        <v>1</v>
      </c>
      <c r="I60">
        <v>80</v>
      </c>
      <c r="L60">
        <v>1.75</v>
      </c>
      <c r="M60">
        <v>183.95</v>
      </c>
      <c r="N60">
        <v>183.95</v>
      </c>
      <c r="O60" t="s">
        <v>27</v>
      </c>
    </row>
    <row r="61" spans="1:15" x14ac:dyDescent="0.25">
      <c r="A61" t="s">
        <v>183</v>
      </c>
      <c r="B61" t="s">
        <v>21</v>
      </c>
      <c r="C61" t="s">
        <v>22</v>
      </c>
      <c r="D61" t="s">
        <v>153</v>
      </c>
      <c r="F61" s="43">
        <v>44144</v>
      </c>
      <c r="G61" s="43">
        <v>44161</v>
      </c>
      <c r="H61">
        <v>1</v>
      </c>
      <c r="I61">
        <v>80</v>
      </c>
      <c r="L61">
        <v>7</v>
      </c>
      <c r="M61">
        <v>3396.25</v>
      </c>
      <c r="N61">
        <v>3396.25</v>
      </c>
      <c r="O61" t="s">
        <v>27</v>
      </c>
    </row>
    <row r="62" spans="1:15" x14ac:dyDescent="0.25">
      <c r="A62" t="s">
        <v>176</v>
      </c>
      <c r="B62" t="s">
        <v>42</v>
      </c>
      <c r="C62" t="s">
        <v>46</v>
      </c>
      <c r="D62" t="s">
        <v>153</v>
      </c>
      <c r="F62" s="43">
        <v>44139</v>
      </c>
      <c r="G62" s="43">
        <v>44152</v>
      </c>
      <c r="H62">
        <v>1</v>
      </c>
      <c r="I62">
        <v>80</v>
      </c>
      <c r="L62">
        <v>1</v>
      </c>
      <c r="M62">
        <v>86.36</v>
      </c>
      <c r="N62">
        <v>86.36</v>
      </c>
      <c r="O62" t="s">
        <v>27</v>
      </c>
    </row>
    <row r="63" spans="1:15" x14ac:dyDescent="0.25">
      <c r="A63" t="s">
        <v>164</v>
      </c>
      <c r="B63" t="s">
        <v>21</v>
      </c>
      <c r="C63" t="s">
        <v>22</v>
      </c>
      <c r="D63" t="s">
        <v>153</v>
      </c>
      <c r="F63" s="43">
        <v>44132</v>
      </c>
      <c r="G63" s="43">
        <v>44166</v>
      </c>
      <c r="H63">
        <v>3</v>
      </c>
      <c r="I63">
        <v>195</v>
      </c>
      <c r="L63">
        <v>2.75</v>
      </c>
      <c r="M63">
        <v>1249.0899999999999</v>
      </c>
      <c r="N63">
        <v>1249.0899999999999</v>
      </c>
      <c r="O63" t="s">
        <v>19</v>
      </c>
    </row>
    <row r="64" spans="1:15" x14ac:dyDescent="0.25">
      <c r="A64" t="s">
        <v>152</v>
      </c>
      <c r="B64" t="s">
        <v>25</v>
      </c>
      <c r="C64" t="s">
        <v>46</v>
      </c>
      <c r="D64" t="s">
        <v>153</v>
      </c>
      <c r="F64" s="43">
        <v>44125</v>
      </c>
      <c r="G64" s="43">
        <v>44221</v>
      </c>
      <c r="H64">
        <v>2</v>
      </c>
      <c r="I64">
        <v>140</v>
      </c>
      <c r="L64">
        <v>8.25</v>
      </c>
      <c r="M64">
        <v>4946</v>
      </c>
      <c r="N64">
        <v>4946</v>
      </c>
      <c r="O64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1037</v>
      </c>
      <c r="B2" t="s">
        <v>30</v>
      </c>
      <c r="C2" t="s">
        <v>31</v>
      </c>
      <c r="D2" t="s">
        <v>40</v>
      </c>
      <c r="F2" s="43">
        <v>44399</v>
      </c>
      <c r="H2">
        <v>1</v>
      </c>
      <c r="I2">
        <v>80</v>
      </c>
      <c r="M2">
        <v>128.81</v>
      </c>
      <c r="N2">
        <v>128.81</v>
      </c>
      <c r="O2" t="s">
        <v>38</v>
      </c>
    </row>
    <row r="3" spans="1:15" x14ac:dyDescent="0.25">
      <c r="A3" t="s">
        <v>1034</v>
      </c>
      <c r="B3" t="s">
        <v>30</v>
      </c>
      <c r="C3" t="s">
        <v>17</v>
      </c>
      <c r="D3" t="s">
        <v>40</v>
      </c>
      <c r="F3" s="43">
        <v>44399</v>
      </c>
      <c r="H3">
        <v>1</v>
      </c>
      <c r="I3">
        <v>80</v>
      </c>
      <c r="M3">
        <v>472.55</v>
      </c>
      <c r="N3">
        <v>472.55</v>
      </c>
      <c r="O3" t="s">
        <v>19</v>
      </c>
    </row>
    <row r="4" spans="1:15" x14ac:dyDescent="0.25">
      <c r="A4" t="s">
        <v>1020</v>
      </c>
      <c r="B4" t="s">
        <v>42</v>
      </c>
      <c r="C4" t="s">
        <v>17</v>
      </c>
      <c r="D4" t="s">
        <v>40</v>
      </c>
      <c r="F4" s="43">
        <v>44396</v>
      </c>
      <c r="H4">
        <v>2</v>
      </c>
      <c r="I4">
        <v>140</v>
      </c>
      <c r="M4">
        <v>351</v>
      </c>
      <c r="N4">
        <v>351</v>
      </c>
      <c r="O4" t="s">
        <v>19</v>
      </c>
    </row>
    <row r="5" spans="1:15" x14ac:dyDescent="0.25">
      <c r="A5" t="s">
        <v>1013</v>
      </c>
      <c r="B5" t="s">
        <v>185</v>
      </c>
      <c r="C5" t="s">
        <v>186</v>
      </c>
      <c r="D5" t="s">
        <v>40</v>
      </c>
      <c r="F5" s="43">
        <v>44393</v>
      </c>
      <c r="H5">
        <v>2</v>
      </c>
      <c r="I5">
        <v>140</v>
      </c>
      <c r="M5">
        <v>170</v>
      </c>
      <c r="N5">
        <v>170</v>
      </c>
      <c r="O5" t="s">
        <v>19</v>
      </c>
    </row>
    <row r="6" spans="1:15" x14ac:dyDescent="0.25">
      <c r="A6" t="s">
        <v>1008</v>
      </c>
      <c r="B6" t="s">
        <v>30</v>
      </c>
      <c r="C6" t="s">
        <v>17</v>
      </c>
      <c r="D6" t="s">
        <v>40</v>
      </c>
      <c r="F6" s="43">
        <v>44391</v>
      </c>
      <c r="H6">
        <v>2</v>
      </c>
      <c r="I6">
        <v>140</v>
      </c>
      <c r="M6">
        <v>1000.45</v>
      </c>
      <c r="N6">
        <v>1000.45</v>
      </c>
      <c r="O6" t="s">
        <v>19</v>
      </c>
    </row>
    <row r="7" spans="1:15" x14ac:dyDescent="0.25">
      <c r="A7" t="s">
        <v>997</v>
      </c>
      <c r="B7" t="s">
        <v>127</v>
      </c>
      <c r="C7" t="s">
        <v>37</v>
      </c>
      <c r="D7" t="s">
        <v>40</v>
      </c>
      <c r="F7" s="43">
        <v>44389</v>
      </c>
      <c r="H7">
        <v>1</v>
      </c>
      <c r="I7">
        <v>80</v>
      </c>
      <c r="M7">
        <v>464.21</v>
      </c>
      <c r="N7">
        <v>464.21</v>
      </c>
      <c r="O7" t="s">
        <v>38</v>
      </c>
    </row>
    <row r="8" spans="1:15" x14ac:dyDescent="0.25">
      <c r="A8" t="s">
        <v>988</v>
      </c>
      <c r="B8" t="s">
        <v>185</v>
      </c>
      <c r="C8" t="s">
        <v>186</v>
      </c>
      <c r="D8" t="s">
        <v>40</v>
      </c>
      <c r="F8" s="43">
        <v>44385</v>
      </c>
      <c r="H8">
        <v>2</v>
      </c>
      <c r="I8">
        <v>140</v>
      </c>
      <c r="M8">
        <v>187.55</v>
      </c>
      <c r="N8">
        <v>187.55</v>
      </c>
      <c r="O8" t="s">
        <v>38</v>
      </c>
    </row>
    <row r="9" spans="1:15" x14ac:dyDescent="0.25">
      <c r="A9" t="s">
        <v>986</v>
      </c>
      <c r="B9" t="s">
        <v>25</v>
      </c>
      <c r="C9" t="s">
        <v>17</v>
      </c>
      <c r="D9" t="s">
        <v>40</v>
      </c>
      <c r="F9" s="43">
        <v>44385</v>
      </c>
      <c r="G9" s="43">
        <v>44396</v>
      </c>
      <c r="H9">
        <v>2</v>
      </c>
      <c r="I9">
        <v>140</v>
      </c>
      <c r="L9">
        <v>1</v>
      </c>
      <c r="M9">
        <v>312.19</v>
      </c>
      <c r="N9">
        <v>312.19</v>
      </c>
      <c r="O9" t="s">
        <v>38</v>
      </c>
    </row>
    <row r="10" spans="1:15" x14ac:dyDescent="0.25">
      <c r="A10" t="s">
        <v>979</v>
      </c>
      <c r="B10" t="s">
        <v>53</v>
      </c>
      <c r="C10" t="s">
        <v>37</v>
      </c>
      <c r="D10" t="s">
        <v>40</v>
      </c>
      <c r="F10" s="43">
        <v>44384</v>
      </c>
      <c r="G10" s="43">
        <v>44398</v>
      </c>
      <c r="H10">
        <v>2</v>
      </c>
      <c r="I10">
        <v>140</v>
      </c>
      <c r="L10">
        <v>1</v>
      </c>
      <c r="M10">
        <v>46.86</v>
      </c>
      <c r="N10">
        <v>46.86</v>
      </c>
      <c r="O10" t="s">
        <v>27</v>
      </c>
    </row>
    <row r="11" spans="1:15" x14ac:dyDescent="0.25">
      <c r="A11" t="s">
        <v>39</v>
      </c>
      <c r="B11" t="s">
        <v>25</v>
      </c>
      <c r="C11" t="s">
        <v>17</v>
      </c>
      <c r="D11" t="s">
        <v>40</v>
      </c>
      <c r="E11" t="s">
        <v>32</v>
      </c>
      <c r="F11" s="43">
        <v>44076</v>
      </c>
      <c r="G11" s="43">
        <v>44110</v>
      </c>
      <c r="H11">
        <v>1</v>
      </c>
      <c r="I11">
        <v>80</v>
      </c>
      <c r="L11">
        <v>1.5</v>
      </c>
      <c r="M11">
        <v>374.08</v>
      </c>
      <c r="N11">
        <v>374.08</v>
      </c>
      <c r="O11" t="s">
        <v>38</v>
      </c>
    </row>
    <row r="12" spans="1:15" x14ac:dyDescent="0.25">
      <c r="A12" t="s">
        <v>963</v>
      </c>
      <c r="B12" t="s">
        <v>16</v>
      </c>
      <c r="C12" t="s">
        <v>186</v>
      </c>
      <c r="D12" t="s">
        <v>40</v>
      </c>
      <c r="F12" s="43">
        <v>44377</v>
      </c>
      <c r="H12">
        <v>2</v>
      </c>
      <c r="I12">
        <v>140</v>
      </c>
      <c r="M12">
        <v>687.92</v>
      </c>
      <c r="N12">
        <v>687.92</v>
      </c>
      <c r="O12" t="s">
        <v>38</v>
      </c>
    </row>
    <row r="13" spans="1:15" x14ac:dyDescent="0.25">
      <c r="A13" t="s">
        <v>961</v>
      </c>
      <c r="B13" t="s">
        <v>53</v>
      </c>
      <c r="C13" t="s">
        <v>37</v>
      </c>
      <c r="D13" t="s">
        <v>40</v>
      </c>
      <c r="F13" s="43">
        <v>44377</v>
      </c>
      <c r="H13">
        <v>2</v>
      </c>
      <c r="I13">
        <v>140</v>
      </c>
      <c r="M13">
        <v>309.64</v>
      </c>
      <c r="N13">
        <v>309.64</v>
      </c>
      <c r="O13" t="s">
        <v>38</v>
      </c>
    </row>
    <row r="14" spans="1:15" x14ac:dyDescent="0.25">
      <c r="A14" t="s">
        <v>956</v>
      </c>
      <c r="B14" t="s">
        <v>21</v>
      </c>
      <c r="C14" t="s">
        <v>37</v>
      </c>
      <c r="D14" t="s">
        <v>40</v>
      </c>
      <c r="F14" s="43">
        <v>44377</v>
      </c>
      <c r="G14" s="43">
        <v>44390</v>
      </c>
      <c r="H14">
        <v>2</v>
      </c>
      <c r="I14">
        <v>140</v>
      </c>
      <c r="L14">
        <v>1.75</v>
      </c>
      <c r="M14">
        <v>333.9</v>
      </c>
      <c r="N14">
        <v>333.9</v>
      </c>
      <c r="O14" t="s">
        <v>19</v>
      </c>
    </row>
    <row r="15" spans="1:15" x14ac:dyDescent="0.25">
      <c r="A15" t="s">
        <v>942</v>
      </c>
      <c r="B15" t="s">
        <v>30</v>
      </c>
      <c r="C15" t="s">
        <v>17</v>
      </c>
      <c r="D15" t="s">
        <v>40</v>
      </c>
      <c r="F15" s="43">
        <v>44372</v>
      </c>
      <c r="H15">
        <v>1</v>
      </c>
      <c r="I15">
        <v>80</v>
      </c>
      <c r="M15">
        <v>415.28</v>
      </c>
      <c r="N15">
        <v>415.28</v>
      </c>
      <c r="O15" t="s">
        <v>27</v>
      </c>
    </row>
    <row r="16" spans="1:15" x14ac:dyDescent="0.25">
      <c r="A16" t="s">
        <v>941</v>
      </c>
      <c r="B16" t="s">
        <v>30</v>
      </c>
      <c r="C16" t="s">
        <v>17</v>
      </c>
      <c r="D16" t="s">
        <v>40</v>
      </c>
      <c r="F16" s="43">
        <v>44372</v>
      </c>
      <c r="G16" s="43">
        <v>44393</v>
      </c>
      <c r="H16">
        <v>1</v>
      </c>
      <c r="I16">
        <v>80</v>
      </c>
      <c r="L16">
        <v>6.25</v>
      </c>
      <c r="M16">
        <v>20</v>
      </c>
      <c r="N16">
        <v>20</v>
      </c>
      <c r="O16" t="s">
        <v>38</v>
      </c>
    </row>
    <row r="17" spans="1:15" x14ac:dyDescent="0.25">
      <c r="A17" t="s">
        <v>939</v>
      </c>
      <c r="B17" t="s">
        <v>53</v>
      </c>
      <c r="C17" t="s">
        <v>37</v>
      </c>
      <c r="D17" t="s">
        <v>40</v>
      </c>
      <c r="F17" s="43">
        <v>44371</v>
      </c>
      <c r="H17">
        <v>2</v>
      </c>
      <c r="I17">
        <v>140</v>
      </c>
      <c r="M17">
        <v>205.28</v>
      </c>
      <c r="N17">
        <v>205.28</v>
      </c>
      <c r="O17" t="s">
        <v>38</v>
      </c>
    </row>
    <row r="18" spans="1:15" x14ac:dyDescent="0.25">
      <c r="A18" t="s">
        <v>923</v>
      </c>
      <c r="B18" t="s">
        <v>21</v>
      </c>
      <c r="C18" t="s">
        <v>22</v>
      </c>
      <c r="D18" t="s">
        <v>40</v>
      </c>
      <c r="F18" s="43">
        <v>44370</v>
      </c>
      <c r="G18" s="43">
        <v>44390</v>
      </c>
      <c r="H18">
        <v>1</v>
      </c>
      <c r="I18">
        <v>80</v>
      </c>
      <c r="L18">
        <v>1</v>
      </c>
      <c r="M18">
        <v>188.95</v>
      </c>
      <c r="N18">
        <v>188.95</v>
      </c>
      <c r="O18" t="s">
        <v>19</v>
      </c>
    </row>
    <row r="19" spans="1:15" x14ac:dyDescent="0.25">
      <c r="A19" t="s">
        <v>920</v>
      </c>
      <c r="B19" t="s">
        <v>25</v>
      </c>
      <c r="C19" t="s">
        <v>31</v>
      </c>
      <c r="D19" t="s">
        <v>40</v>
      </c>
      <c r="F19" s="43">
        <v>44369</v>
      </c>
      <c r="H19">
        <v>1</v>
      </c>
      <c r="I19">
        <v>80</v>
      </c>
      <c r="M19">
        <v>273</v>
      </c>
      <c r="N19">
        <v>273</v>
      </c>
      <c r="O19" t="s">
        <v>38</v>
      </c>
    </row>
    <row r="20" spans="1:15" x14ac:dyDescent="0.25">
      <c r="A20" t="s">
        <v>899</v>
      </c>
      <c r="B20" t="s">
        <v>16</v>
      </c>
      <c r="C20" t="s">
        <v>186</v>
      </c>
      <c r="D20" t="s">
        <v>40</v>
      </c>
      <c r="F20" s="43">
        <v>44364</v>
      </c>
      <c r="H20">
        <v>1</v>
      </c>
      <c r="I20">
        <v>80</v>
      </c>
      <c r="M20">
        <v>322</v>
      </c>
      <c r="N20">
        <v>322</v>
      </c>
      <c r="O20" t="s">
        <v>19</v>
      </c>
    </row>
    <row r="21" spans="1:15" x14ac:dyDescent="0.25">
      <c r="A21" t="s">
        <v>884</v>
      </c>
      <c r="B21" t="s">
        <v>30</v>
      </c>
      <c r="C21" t="s">
        <v>17</v>
      </c>
      <c r="D21" t="s">
        <v>40</v>
      </c>
      <c r="F21" s="43">
        <v>44363</v>
      </c>
      <c r="G21" s="43">
        <v>44398</v>
      </c>
      <c r="H21">
        <v>2</v>
      </c>
      <c r="I21">
        <v>140</v>
      </c>
      <c r="L21">
        <v>3.5</v>
      </c>
      <c r="M21">
        <v>23</v>
      </c>
      <c r="N21">
        <v>23</v>
      </c>
      <c r="O21" t="s">
        <v>19</v>
      </c>
    </row>
    <row r="22" spans="1:15" x14ac:dyDescent="0.25">
      <c r="A22" t="s">
        <v>54</v>
      </c>
      <c r="B22" t="s">
        <v>25</v>
      </c>
      <c r="C22" t="s">
        <v>31</v>
      </c>
      <c r="D22" t="s">
        <v>40</v>
      </c>
      <c r="F22" s="43">
        <v>44082</v>
      </c>
      <c r="G22" s="43">
        <v>44095</v>
      </c>
      <c r="H22">
        <v>1</v>
      </c>
      <c r="I22">
        <v>80</v>
      </c>
      <c r="L22">
        <v>1.75</v>
      </c>
      <c r="M22">
        <v>475</v>
      </c>
      <c r="N22">
        <v>475</v>
      </c>
      <c r="O22" t="s">
        <v>19</v>
      </c>
    </row>
    <row r="23" spans="1:15" x14ac:dyDescent="0.25">
      <c r="A23" t="s">
        <v>867</v>
      </c>
      <c r="B23" t="s">
        <v>65</v>
      </c>
      <c r="C23" t="s">
        <v>37</v>
      </c>
      <c r="D23" t="s">
        <v>40</v>
      </c>
      <c r="F23" s="43">
        <v>44357</v>
      </c>
      <c r="H23">
        <v>2</v>
      </c>
      <c r="I23">
        <v>140</v>
      </c>
      <c r="M23">
        <v>222.54</v>
      </c>
      <c r="N23">
        <v>222.54</v>
      </c>
      <c r="O23" t="s">
        <v>38</v>
      </c>
    </row>
    <row r="24" spans="1:15" x14ac:dyDescent="0.25">
      <c r="A24" t="s">
        <v>863</v>
      </c>
      <c r="B24" t="s">
        <v>30</v>
      </c>
      <c r="C24" t="s">
        <v>31</v>
      </c>
      <c r="D24" t="s">
        <v>40</v>
      </c>
      <c r="F24" s="43">
        <v>44357</v>
      </c>
      <c r="H24">
        <v>2</v>
      </c>
      <c r="I24">
        <v>140</v>
      </c>
      <c r="M24">
        <v>67.84</v>
      </c>
      <c r="N24">
        <v>67.84</v>
      </c>
      <c r="O24" t="s">
        <v>27</v>
      </c>
    </row>
    <row r="25" spans="1:15" x14ac:dyDescent="0.25">
      <c r="A25" t="s">
        <v>862</v>
      </c>
      <c r="B25" t="s">
        <v>25</v>
      </c>
      <c r="C25" t="s">
        <v>17</v>
      </c>
      <c r="D25" t="s">
        <v>40</v>
      </c>
      <c r="F25" s="43">
        <v>44357</v>
      </c>
      <c r="G25" s="43">
        <v>44392</v>
      </c>
      <c r="H25">
        <v>2</v>
      </c>
      <c r="I25">
        <v>140</v>
      </c>
      <c r="L25">
        <v>3</v>
      </c>
      <c r="M25">
        <v>44.06</v>
      </c>
      <c r="N25">
        <v>44.06</v>
      </c>
      <c r="O25" t="s">
        <v>38</v>
      </c>
    </row>
    <row r="26" spans="1:15" x14ac:dyDescent="0.25">
      <c r="A26" t="s">
        <v>853</v>
      </c>
      <c r="B26" t="s">
        <v>16</v>
      </c>
      <c r="C26" t="s">
        <v>37</v>
      </c>
      <c r="D26" t="s">
        <v>40</v>
      </c>
      <c r="F26" s="43">
        <v>44357</v>
      </c>
      <c r="G26" s="43">
        <v>44359</v>
      </c>
      <c r="H26">
        <v>1</v>
      </c>
      <c r="I26">
        <v>80</v>
      </c>
      <c r="L26">
        <v>1</v>
      </c>
      <c r="M26">
        <v>1800.24</v>
      </c>
      <c r="N26">
        <v>1800.24</v>
      </c>
      <c r="O26" t="s">
        <v>38</v>
      </c>
    </row>
    <row r="27" spans="1:15" x14ac:dyDescent="0.25">
      <c r="A27" t="s">
        <v>849</v>
      </c>
      <c r="B27" t="s">
        <v>21</v>
      </c>
      <c r="C27" t="s">
        <v>37</v>
      </c>
      <c r="D27" t="s">
        <v>40</v>
      </c>
      <c r="F27" s="43">
        <v>44355</v>
      </c>
      <c r="G27" s="43">
        <v>44389</v>
      </c>
      <c r="H27">
        <v>2</v>
      </c>
      <c r="I27">
        <v>140</v>
      </c>
      <c r="L27">
        <v>1.25</v>
      </c>
      <c r="M27">
        <v>244.72</v>
      </c>
      <c r="N27">
        <v>244.72</v>
      </c>
      <c r="O27" t="s">
        <v>19</v>
      </c>
    </row>
    <row r="28" spans="1:15" x14ac:dyDescent="0.25">
      <c r="A28" t="s">
        <v>817</v>
      </c>
      <c r="B28" t="s">
        <v>25</v>
      </c>
      <c r="C28" t="s">
        <v>17</v>
      </c>
      <c r="D28" t="s">
        <v>40</v>
      </c>
      <c r="F28" s="43">
        <v>44349</v>
      </c>
      <c r="G28" s="43">
        <v>44380</v>
      </c>
      <c r="H28">
        <v>1</v>
      </c>
      <c r="I28">
        <v>80</v>
      </c>
      <c r="L28">
        <v>2</v>
      </c>
      <c r="M28">
        <v>192.44</v>
      </c>
      <c r="N28">
        <v>192.44</v>
      </c>
      <c r="O28" t="s">
        <v>38</v>
      </c>
    </row>
    <row r="29" spans="1:15" x14ac:dyDescent="0.25">
      <c r="A29" t="s">
        <v>813</v>
      </c>
      <c r="B29" t="s">
        <v>25</v>
      </c>
      <c r="C29" t="s">
        <v>17</v>
      </c>
      <c r="D29" t="s">
        <v>40</v>
      </c>
      <c r="F29" s="43">
        <v>44349</v>
      </c>
      <c r="G29" s="43">
        <v>44364</v>
      </c>
      <c r="H29">
        <v>1</v>
      </c>
      <c r="I29">
        <v>80</v>
      </c>
      <c r="L29">
        <v>1</v>
      </c>
      <c r="M29">
        <v>272.25</v>
      </c>
      <c r="N29">
        <v>272.25</v>
      </c>
      <c r="O29" t="s">
        <v>38</v>
      </c>
    </row>
    <row r="30" spans="1:15" x14ac:dyDescent="0.25">
      <c r="A30" t="s">
        <v>805</v>
      </c>
      <c r="B30" t="s">
        <v>30</v>
      </c>
      <c r="C30" t="s">
        <v>17</v>
      </c>
      <c r="D30" t="s">
        <v>40</v>
      </c>
      <c r="F30" s="43">
        <v>44348</v>
      </c>
      <c r="G30" s="43">
        <v>44368</v>
      </c>
      <c r="H30">
        <v>1</v>
      </c>
      <c r="I30">
        <v>80</v>
      </c>
      <c r="J30" t="s">
        <v>32</v>
      </c>
      <c r="K30" t="s">
        <v>32</v>
      </c>
      <c r="L30">
        <v>4.25</v>
      </c>
      <c r="M30">
        <v>558.11</v>
      </c>
      <c r="N30">
        <v>0</v>
      </c>
      <c r="O30" t="s">
        <v>372</v>
      </c>
    </row>
    <row r="31" spans="1:15" x14ac:dyDescent="0.25">
      <c r="A31" t="s">
        <v>802</v>
      </c>
      <c r="B31" t="s">
        <v>16</v>
      </c>
      <c r="C31" t="s">
        <v>186</v>
      </c>
      <c r="D31" t="s">
        <v>40</v>
      </c>
      <c r="F31" s="43">
        <v>44347</v>
      </c>
      <c r="G31" s="43">
        <v>44389</v>
      </c>
      <c r="H31">
        <v>2</v>
      </c>
      <c r="I31">
        <v>140</v>
      </c>
      <c r="L31">
        <v>1.25</v>
      </c>
      <c r="M31">
        <v>156</v>
      </c>
      <c r="N31">
        <v>156</v>
      </c>
      <c r="O31" t="s">
        <v>38</v>
      </c>
    </row>
    <row r="32" spans="1:15" x14ac:dyDescent="0.25">
      <c r="A32" t="s">
        <v>796</v>
      </c>
      <c r="B32" t="s">
        <v>25</v>
      </c>
      <c r="C32" t="s">
        <v>37</v>
      </c>
      <c r="D32" t="s">
        <v>40</v>
      </c>
      <c r="F32" s="43">
        <v>44344</v>
      </c>
      <c r="H32">
        <v>1</v>
      </c>
      <c r="I32">
        <v>80</v>
      </c>
      <c r="K32" t="s">
        <v>32</v>
      </c>
      <c r="M32">
        <v>17.059999999999999</v>
      </c>
      <c r="N32">
        <v>0</v>
      </c>
      <c r="O32" t="s">
        <v>38</v>
      </c>
    </row>
    <row r="33" spans="1:15" x14ac:dyDescent="0.25">
      <c r="A33" t="s">
        <v>784</v>
      </c>
      <c r="B33" t="s">
        <v>30</v>
      </c>
      <c r="C33" t="s">
        <v>17</v>
      </c>
      <c r="D33" t="s">
        <v>40</v>
      </c>
      <c r="E33" t="s">
        <v>32</v>
      </c>
      <c r="F33" s="43">
        <v>44342</v>
      </c>
      <c r="G33" s="43">
        <v>44377</v>
      </c>
      <c r="H33">
        <v>1</v>
      </c>
      <c r="I33">
        <v>80</v>
      </c>
      <c r="L33">
        <v>1</v>
      </c>
      <c r="M33">
        <v>67.97</v>
      </c>
      <c r="N33">
        <v>67.97</v>
      </c>
      <c r="O33" t="s">
        <v>27</v>
      </c>
    </row>
    <row r="34" spans="1:15" x14ac:dyDescent="0.25">
      <c r="A34" t="s">
        <v>757</v>
      </c>
      <c r="B34" t="s">
        <v>65</v>
      </c>
      <c r="C34" t="s">
        <v>37</v>
      </c>
      <c r="D34" t="s">
        <v>40</v>
      </c>
      <c r="F34" s="43">
        <v>44336</v>
      </c>
      <c r="H34">
        <v>2</v>
      </c>
      <c r="I34">
        <v>140</v>
      </c>
      <c r="M34">
        <v>852.55</v>
      </c>
      <c r="N34">
        <v>852.55</v>
      </c>
      <c r="O34" t="s">
        <v>38</v>
      </c>
    </row>
    <row r="35" spans="1:15" x14ac:dyDescent="0.25">
      <c r="A35" t="s">
        <v>755</v>
      </c>
      <c r="B35" t="s">
        <v>25</v>
      </c>
      <c r="C35" t="s">
        <v>37</v>
      </c>
      <c r="D35" t="s">
        <v>40</v>
      </c>
      <c r="F35" s="43">
        <v>44336</v>
      </c>
      <c r="G35" s="43">
        <v>44384</v>
      </c>
      <c r="H35">
        <v>2</v>
      </c>
      <c r="I35">
        <v>140</v>
      </c>
      <c r="L35">
        <v>3.5</v>
      </c>
      <c r="M35">
        <v>230.4</v>
      </c>
      <c r="N35">
        <v>230.4</v>
      </c>
      <c r="O35" t="s">
        <v>38</v>
      </c>
    </row>
    <row r="36" spans="1:15" x14ac:dyDescent="0.25">
      <c r="A36" t="s">
        <v>754</v>
      </c>
      <c r="B36" t="s">
        <v>25</v>
      </c>
      <c r="C36" t="s">
        <v>31</v>
      </c>
      <c r="D36" t="s">
        <v>40</v>
      </c>
      <c r="F36" s="43">
        <v>44336</v>
      </c>
      <c r="G36" s="43">
        <v>44375</v>
      </c>
      <c r="H36">
        <v>1</v>
      </c>
      <c r="I36">
        <v>80</v>
      </c>
      <c r="L36">
        <v>1.5</v>
      </c>
      <c r="M36">
        <v>673.22</v>
      </c>
      <c r="N36">
        <v>673.22</v>
      </c>
      <c r="O36" t="s">
        <v>38</v>
      </c>
    </row>
    <row r="37" spans="1:15" x14ac:dyDescent="0.25">
      <c r="A37" t="s">
        <v>715</v>
      </c>
      <c r="B37" t="s">
        <v>25</v>
      </c>
      <c r="C37" t="s">
        <v>17</v>
      </c>
      <c r="D37" t="s">
        <v>40</v>
      </c>
      <c r="F37" s="43">
        <v>44328</v>
      </c>
      <c r="G37" s="43">
        <v>44397</v>
      </c>
      <c r="H37">
        <v>2</v>
      </c>
      <c r="I37">
        <v>140</v>
      </c>
      <c r="L37">
        <v>2</v>
      </c>
      <c r="M37">
        <v>345.73</v>
      </c>
      <c r="N37">
        <v>345.73</v>
      </c>
      <c r="O37" t="s">
        <v>38</v>
      </c>
    </row>
    <row r="38" spans="1:15" x14ac:dyDescent="0.25">
      <c r="A38" t="s">
        <v>701</v>
      </c>
      <c r="B38" t="s">
        <v>53</v>
      </c>
      <c r="C38" t="s">
        <v>31</v>
      </c>
      <c r="D38" t="s">
        <v>40</v>
      </c>
      <c r="F38" s="43">
        <v>44323</v>
      </c>
      <c r="G38" s="43">
        <v>44397</v>
      </c>
      <c r="H38">
        <v>1</v>
      </c>
      <c r="I38">
        <v>80</v>
      </c>
      <c r="L38">
        <v>1.25</v>
      </c>
      <c r="M38">
        <v>30</v>
      </c>
      <c r="N38">
        <v>30</v>
      </c>
      <c r="O38" t="s">
        <v>38</v>
      </c>
    </row>
    <row r="39" spans="1:15" x14ac:dyDescent="0.25">
      <c r="A39" t="s">
        <v>699</v>
      </c>
      <c r="B39" t="s">
        <v>30</v>
      </c>
      <c r="C39" t="s">
        <v>31</v>
      </c>
      <c r="D39" t="s">
        <v>40</v>
      </c>
      <c r="F39" s="43">
        <v>44322</v>
      </c>
      <c r="G39" s="43">
        <v>44342</v>
      </c>
      <c r="H39">
        <v>1</v>
      </c>
      <c r="I39">
        <v>80</v>
      </c>
      <c r="L39">
        <v>1</v>
      </c>
      <c r="M39">
        <v>77.81</v>
      </c>
      <c r="N39">
        <v>77.81</v>
      </c>
      <c r="O39" t="s">
        <v>38</v>
      </c>
    </row>
    <row r="40" spans="1:15" x14ac:dyDescent="0.25">
      <c r="A40" t="s">
        <v>696</v>
      </c>
      <c r="B40" t="s">
        <v>25</v>
      </c>
      <c r="C40" t="s">
        <v>37</v>
      </c>
      <c r="D40" t="s">
        <v>40</v>
      </c>
      <c r="F40" s="43">
        <v>44321</v>
      </c>
      <c r="G40" s="43">
        <v>44343</v>
      </c>
      <c r="H40">
        <v>1</v>
      </c>
      <c r="I40">
        <v>80</v>
      </c>
      <c r="L40">
        <v>1</v>
      </c>
      <c r="M40">
        <v>26.84</v>
      </c>
      <c r="N40">
        <v>26.84</v>
      </c>
      <c r="O40" t="s">
        <v>38</v>
      </c>
    </row>
    <row r="41" spans="1:15" x14ac:dyDescent="0.25">
      <c r="A41" t="s">
        <v>690</v>
      </c>
      <c r="B41" t="s">
        <v>16</v>
      </c>
      <c r="C41" t="s">
        <v>17</v>
      </c>
      <c r="D41" t="s">
        <v>40</v>
      </c>
      <c r="F41" s="43">
        <v>44320</v>
      </c>
      <c r="G41" s="43">
        <v>44389</v>
      </c>
      <c r="H41">
        <v>2</v>
      </c>
      <c r="I41">
        <v>140</v>
      </c>
      <c r="L41">
        <v>2.25</v>
      </c>
      <c r="M41">
        <v>716.99</v>
      </c>
      <c r="N41">
        <v>716.99</v>
      </c>
      <c r="O41" t="s">
        <v>38</v>
      </c>
    </row>
    <row r="42" spans="1:15" x14ac:dyDescent="0.25">
      <c r="A42" t="s">
        <v>668</v>
      </c>
      <c r="B42" t="s">
        <v>25</v>
      </c>
      <c r="C42" t="s">
        <v>31</v>
      </c>
      <c r="D42" t="s">
        <v>40</v>
      </c>
      <c r="F42" s="43">
        <v>44315</v>
      </c>
      <c r="G42" s="43">
        <v>44350</v>
      </c>
      <c r="H42">
        <v>2</v>
      </c>
      <c r="I42">
        <v>140</v>
      </c>
      <c r="K42" t="s">
        <v>32</v>
      </c>
      <c r="L42">
        <v>2</v>
      </c>
      <c r="M42">
        <v>125.78</v>
      </c>
      <c r="N42">
        <v>0</v>
      </c>
      <c r="O42" t="s">
        <v>38</v>
      </c>
    </row>
    <row r="43" spans="1:15" x14ac:dyDescent="0.25">
      <c r="A43" t="s">
        <v>659</v>
      </c>
      <c r="B43" t="s">
        <v>30</v>
      </c>
      <c r="C43" t="s">
        <v>31</v>
      </c>
      <c r="D43" t="s">
        <v>40</v>
      </c>
      <c r="F43" s="43">
        <v>44314</v>
      </c>
      <c r="G43" s="43">
        <v>44322</v>
      </c>
      <c r="H43">
        <v>1</v>
      </c>
      <c r="I43">
        <v>80</v>
      </c>
      <c r="L43">
        <v>1.75</v>
      </c>
      <c r="M43">
        <v>92.75</v>
      </c>
      <c r="N43">
        <v>92.75</v>
      </c>
      <c r="O43" t="s">
        <v>19</v>
      </c>
    </row>
    <row r="44" spans="1:15" x14ac:dyDescent="0.25">
      <c r="A44" t="s">
        <v>641</v>
      </c>
      <c r="B44" t="s">
        <v>65</v>
      </c>
      <c r="C44" t="s">
        <v>31</v>
      </c>
      <c r="D44" t="s">
        <v>40</v>
      </c>
      <c r="F44" s="43">
        <v>44312</v>
      </c>
      <c r="G44" s="43">
        <v>44335</v>
      </c>
      <c r="H44">
        <v>2</v>
      </c>
      <c r="I44">
        <v>140</v>
      </c>
      <c r="L44">
        <v>3.75</v>
      </c>
      <c r="M44">
        <v>511.16</v>
      </c>
      <c r="N44">
        <v>511.16</v>
      </c>
      <c r="O44" t="s">
        <v>38</v>
      </c>
    </row>
    <row r="45" spans="1:15" x14ac:dyDescent="0.25">
      <c r="A45" t="s">
        <v>609</v>
      </c>
      <c r="B45" t="s">
        <v>21</v>
      </c>
      <c r="C45" t="s">
        <v>37</v>
      </c>
      <c r="D45" t="s">
        <v>40</v>
      </c>
      <c r="F45" s="43">
        <v>44307</v>
      </c>
      <c r="G45" s="43">
        <v>44383</v>
      </c>
      <c r="H45">
        <v>2</v>
      </c>
      <c r="I45">
        <v>140</v>
      </c>
      <c r="K45" t="s">
        <v>32</v>
      </c>
      <c r="L45">
        <v>1</v>
      </c>
      <c r="M45">
        <v>423.08</v>
      </c>
      <c r="N45">
        <v>0</v>
      </c>
      <c r="O45" t="s">
        <v>38</v>
      </c>
    </row>
    <row r="46" spans="1:15" x14ac:dyDescent="0.25">
      <c r="A46" t="s">
        <v>585</v>
      </c>
      <c r="B46" t="s">
        <v>53</v>
      </c>
      <c r="C46" t="s">
        <v>31</v>
      </c>
      <c r="D46" t="s">
        <v>40</v>
      </c>
      <c r="F46" s="43">
        <v>44305</v>
      </c>
      <c r="H46">
        <v>2</v>
      </c>
      <c r="I46">
        <v>140</v>
      </c>
      <c r="M46">
        <v>427.83</v>
      </c>
      <c r="N46">
        <v>427.83</v>
      </c>
      <c r="O46" t="s">
        <v>38</v>
      </c>
    </row>
    <row r="47" spans="1:15" x14ac:dyDescent="0.25">
      <c r="A47" t="s">
        <v>575</v>
      </c>
      <c r="B47" t="s">
        <v>53</v>
      </c>
      <c r="C47" t="s">
        <v>31</v>
      </c>
      <c r="D47" t="s">
        <v>40</v>
      </c>
      <c r="F47" s="43">
        <v>44305</v>
      </c>
      <c r="G47" s="43">
        <v>44317</v>
      </c>
      <c r="H47">
        <v>1</v>
      </c>
      <c r="I47">
        <v>80</v>
      </c>
      <c r="K47" t="s">
        <v>32</v>
      </c>
      <c r="L47">
        <v>1</v>
      </c>
      <c r="M47">
        <v>197.58</v>
      </c>
      <c r="N47">
        <v>0</v>
      </c>
      <c r="O47" t="s">
        <v>38</v>
      </c>
    </row>
    <row r="48" spans="1:15" x14ac:dyDescent="0.25">
      <c r="A48" t="s">
        <v>549</v>
      </c>
      <c r="B48" t="s">
        <v>42</v>
      </c>
      <c r="C48" t="s">
        <v>17</v>
      </c>
      <c r="D48" t="s">
        <v>40</v>
      </c>
      <c r="F48" s="43">
        <v>44300</v>
      </c>
      <c r="G48" s="43">
        <v>44312</v>
      </c>
      <c r="H48">
        <v>1</v>
      </c>
      <c r="I48">
        <v>80</v>
      </c>
      <c r="L48">
        <v>1.5</v>
      </c>
      <c r="M48">
        <v>15.15</v>
      </c>
      <c r="N48">
        <v>15.15</v>
      </c>
      <c r="O48" t="s">
        <v>19</v>
      </c>
    </row>
    <row r="49" spans="1:15" x14ac:dyDescent="0.25">
      <c r="A49" t="s">
        <v>546</v>
      </c>
      <c r="B49" t="s">
        <v>185</v>
      </c>
      <c r="C49" t="s">
        <v>186</v>
      </c>
      <c r="D49" t="s">
        <v>40</v>
      </c>
      <c r="F49" s="43">
        <v>44299</v>
      </c>
      <c r="G49" s="43">
        <v>44333</v>
      </c>
      <c r="H49">
        <v>2</v>
      </c>
      <c r="I49">
        <v>140</v>
      </c>
      <c r="L49">
        <v>1</v>
      </c>
      <c r="M49">
        <v>464.4</v>
      </c>
      <c r="N49">
        <v>464.4</v>
      </c>
      <c r="O49" t="s">
        <v>391</v>
      </c>
    </row>
    <row r="50" spans="1:15" x14ac:dyDescent="0.25">
      <c r="A50" t="s">
        <v>531</v>
      </c>
      <c r="B50" t="s">
        <v>53</v>
      </c>
      <c r="C50" t="s">
        <v>31</v>
      </c>
      <c r="D50" t="s">
        <v>40</v>
      </c>
      <c r="F50" s="43">
        <v>44296</v>
      </c>
      <c r="G50" s="43">
        <v>44326</v>
      </c>
      <c r="H50">
        <v>1</v>
      </c>
      <c r="I50">
        <v>80</v>
      </c>
      <c r="J50" t="s">
        <v>32</v>
      </c>
      <c r="K50" t="s">
        <v>32</v>
      </c>
      <c r="L50">
        <v>4.75</v>
      </c>
      <c r="M50">
        <v>397.36</v>
      </c>
      <c r="N50">
        <v>0</v>
      </c>
      <c r="O50" t="s">
        <v>372</v>
      </c>
    </row>
    <row r="51" spans="1:15" x14ac:dyDescent="0.25">
      <c r="A51" t="s">
        <v>525</v>
      </c>
      <c r="B51" t="s">
        <v>127</v>
      </c>
      <c r="C51" t="s">
        <v>37</v>
      </c>
      <c r="D51" t="s">
        <v>40</v>
      </c>
      <c r="F51" s="43">
        <v>44294</v>
      </c>
      <c r="G51" s="43">
        <v>44315</v>
      </c>
      <c r="H51">
        <v>2</v>
      </c>
      <c r="I51">
        <v>140</v>
      </c>
      <c r="K51" t="s">
        <v>32</v>
      </c>
      <c r="L51">
        <v>1</v>
      </c>
      <c r="M51">
        <v>54.28</v>
      </c>
      <c r="N51">
        <v>0</v>
      </c>
      <c r="O51" t="s">
        <v>38</v>
      </c>
    </row>
    <row r="52" spans="1:15" x14ac:dyDescent="0.25">
      <c r="A52" t="s">
        <v>521</v>
      </c>
      <c r="B52" t="s">
        <v>25</v>
      </c>
      <c r="C52" t="s">
        <v>17</v>
      </c>
      <c r="D52" t="s">
        <v>40</v>
      </c>
      <c r="F52" s="43">
        <v>44293</v>
      </c>
      <c r="G52" s="43">
        <v>44327</v>
      </c>
      <c r="H52">
        <v>2</v>
      </c>
      <c r="I52">
        <v>140</v>
      </c>
      <c r="L52">
        <v>2</v>
      </c>
      <c r="M52">
        <v>2050.6</v>
      </c>
      <c r="N52">
        <v>2050.6</v>
      </c>
      <c r="O52" t="s">
        <v>19</v>
      </c>
    </row>
    <row r="53" spans="1:15" x14ac:dyDescent="0.25">
      <c r="A53" t="s">
        <v>510</v>
      </c>
      <c r="B53" t="s">
        <v>25</v>
      </c>
      <c r="C53" t="s">
        <v>31</v>
      </c>
      <c r="D53" t="s">
        <v>40</v>
      </c>
      <c r="F53" s="43">
        <v>44291</v>
      </c>
      <c r="G53" s="43">
        <v>44362</v>
      </c>
      <c r="H53">
        <v>1</v>
      </c>
      <c r="I53">
        <v>80</v>
      </c>
      <c r="L53">
        <v>4.25</v>
      </c>
      <c r="M53">
        <v>21.33</v>
      </c>
      <c r="N53">
        <v>21.33</v>
      </c>
      <c r="O53" t="s">
        <v>19</v>
      </c>
    </row>
    <row r="54" spans="1:15" x14ac:dyDescent="0.25">
      <c r="A54" t="s">
        <v>496</v>
      </c>
      <c r="B54" t="s">
        <v>16</v>
      </c>
      <c r="C54" t="s">
        <v>186</v>
      </c>
      <c r="D54" t="s">
        <v>40</v>
      </c>
      <c r="F54" s="43">
        <v>44287</v>
      </c>
      <c r="G54" s="43">
        <v>44298</v>
      </c>
      <c r="H54">
        <v>2</v>
      </c>
      <c r="I54">
        <v>140</v>
      </c>
      <c r="L54">
        <v>1.5</v>
      </c>
      <c r="M54">
        <v>64</v>
      </c>
      <c r="N54">
        <v>64</v>
      </c>
      <c r="O54" t="s">
        <v>19</v>
      </c>
    </row>
    <row r="55" spans="1:15" x14ac:dyDescent="0.25">
      <c r="A55" t="s">
        <v>491</v>
      </c>
      <c r="B55" t="s">
        <v>25</v>
      </c>
      <c r="C55" t="s">
        <v>17</v>
      </c>
      <c r="D55" t="s">
        <v>40</v>
      </c>
      <c r="F55" s="43">
        <v>44285</v>
      </c>
      <c r="G55" s="43">
        <v>44328</v>
      </c>
      <c r="H55">
        <v>1</v>
      </c>
      <c r="I55">
        <v>80</v>
      </c>
      <c r="L55">
        <v>2.75</v>
      </c>
      <c r="M55">
        <v>708.02</v>
      </c>
      <c r="N55">
        <v>708.02</v>
      </c>
      <c r="O55" t="s">
        <v>38</v>
      </c>
    </row>
    <row r="56" spans="1:15" x14ac:dyDescent="0.25">
      <c r="A56" t="s">
        <v>89</v>
      </c>
      <c r="B56" t="s">
        <v>42</v>
      </c>
      <c r="C56" t="s">
        <v>17</v>
      </c>
      <c r="D56" t="s">
        <v>40</v>
      </c>
      <c r="F56" s="43">
        <v>44097</v>
      </c>
      <c r="G56" s="43">
        <v>44111</v>
      </c>
      <c r="H56">
        <v>1</v>
      </c>
      <c r="I56">
        <v>80</v>
      </c>
      <c r="L56">
        <v>1</v>
      </c>
      <c r="M56">
        <v>200</v>
      </c>
      <c r="N56">
        <v>200</v>
      </c>
      <c r="O56" t="s">
        <v>38</v>
      </c>
    </row>
    <row r="57" spans="1:15" x14ac:dyDescent="0.25">
      <c r="A57" t="s">
        <v>90</v>
      </c>
      <c r="B57" t="s">
        <v>53</v>
      </c>
      <c r="C57" t="s">
        <v>37</v>
      </c>
      <c r="D57" t="s">
        <v>40</v>
      </c>
      <c r="F57" s="43">
        <v>44097</v>
      </c>
      <c r="G57" s="43">
        <v>44119</v>
      </c>
      <c r="H57">
        <v>1</v>
      </c>
      <c r="I57">
        <v>80</v>
      </c>
      <c r="L57">
        <v>1.5</v>
      </c>
      <c r="M57">
        <v>123.96</v>
      </c>
      <c r="N57">
        <v>123.96</v>
      </c>
      <c r="O57" t="s">
        <v>38</v>
      </c>
    </row>
    <row r="58" spans="1:15" x14ac:dyDescent="0.25">
      <c r="A58" t="s">
        <v>489</v>
      </c>
      <c r="B58" t="s">
        <v>53</v>
      </c>
      <c r="C58" t="s">
        <v>31</v>
      </c>
      <c r="D58" t="s">
        <v>40</v>
      </c>
      <c r="F58" s="43">
        <v>44284</v>
      </c>
      <c r="G58" s="43">
        <v>44293</v>
      </c>
      <c r="H58">
        <v>1</v>
      </c>
      <c r="I58">
        <v>80</v>
      </c>
      <c r="K58" t="s">
        <v>32</v>
      </c>
      <c r="L58">
        <v>2</v>
      </c>
      <c r="M58">
        <v>262.02999999999997</v>
      </c>
      <c r="N58">
        <v>0</v>
      </c>
      <c r="O58" t="s">
        <v>38</v>
      </c>
    </row>
    <row r="59" spans="1:15" x14ac:dyDescent="0.25">
      <c r="A59" t="s">
        <v>488</v>
      </c>
      <c r="B59" t="s">
        <v>16</v>
      </c>
      <c r="C59" t="s">
        <v>186</v>
      </c>
      <c r="D59" t="s">
        <v>40</v>
      </c>
      <c r="F59" s="43">
        <v>44282</v>
      </c>
      <c r="G59" s="43">
        <v>44377</v>
      </c>
      <c r="H59">
        <v>2</v>
      </c>
      <c r="I59">
        <v>140</v>
      </c>
      <c r="L59">
        <v>1.75</v>
      </c>
      <c r="M59">
        <v>242.64</v>
      </c>
      <c r="N59">
        <v>242.64</v>
      </c>
      <c r="O59" t="s">
        <v>38</v>
      </c>
    </row>
    <row r="60" spans="1:15" x14ac:dyDescent="0.25">
      <c r="A60" t="s">
        <v>487</v>
      </c>
      <c r="B60" t="s">
        <v>185</v>
      </c>
      <c r="C60" t="s">
        <v>186</v>
      </c>
      <c r="D60" t="s">
        <v>40</v>
      </c>
      <c r="F60" s="43">
        <v>44280</v>
      </c>
      <c r="G60" s="43">
        <v>44327</v>
      </c>
      <c r="H60">
        <v>2</v>
      </c>
      <c r="I60">
        <v>140</v>
      </c>
      <c r="L60">
        <v>2.5</v>
      </c>
      <c r="M60">
        <v>837.16</v>
      </c>
      <c r="N60">
        <v>837.16</v>
      </c>
      <c r="O60" t="s">
        <v>38</v>
      </c>
    </row>
    <row r="61" spans="1:15" x14ac:dyDescent="0.25">
      <c r="A61" t="s">
        <v>486</v>
      </c>
      <c r="B61" t="s">
        <v>65</v>
      </c>
      <c r="C61" t="s">
        <v>186</v>
      </c>
      <c r="D61" t="s">
        <v>40</v>
      </c>
      <c r="F61" s="43">
        <v>44279</v>
      </c>
      <c r="G61" s="43">
        <v>44358</v>
      </c>
      <c r="H61">
        <v>2</v>
      </c>
      <c r="I61">
        <v>140</v>
      </c>
      <c r="K61" t="s">
        <v>32</v>
      </c>
      <c r="L61">
        <v>2.5</v>
      </c>
      <c r="M61">
        <v>1480.36</v>
      </c>
      <c r="N61">
        <v>0</v>
      </c>
      <c r="O61" t="s">
        <v>38</v>
      </c>
    </row>
    <row r="62" spans="1:15" x14ac:dyDescent="0.25">
      <c r="A62" t="s">
        <v>484</v>
      </c>
      <c r="B62" t="s">
        <v>30</v>
      </c>
      <c r="C62" t="s">
        <v>37</v>
      </c>
      <c r="D62" t="s">
        <v>40</v>
      </c>
      <c r="F62" s="43">
        <v>44278</v>
      </c>
      <c r="G62" s="43">
        <v>44329</v>
      </c>
      <c r="H62">
        <v>2</v>
      </c>
      <c r="I62">
        <v>140</v>
      </c>
      <c r="L62">
        <v>3.5</v>
      </c>
      <c r="M62">
        <v>653</v>
      </c>
      <c r="N62">
        <v>653</v>
      </c>
      <c r="O62" t="s">
        <v>38</v>
      </c>
    </row>
    <row r="63" spans="1:15" x14ac:dyDescent="0.25">
      <c r="A63" t="s">
        <v>476</v>
      </c>
      <c r="B63" t="s">
        <v>21</v>
      </c>
      <c r="C63" t="s">
        <v>37</v>
      </c>
      <c r="D63" t="s">
        <v>40</v>
      </c>
      <c r="F63" s="43">
        <v>44277</v>
      </c>
      <c r="G63" s="43">
        <v>44326</v>
      </c>
      <c r="H63">
        <v>2</v>
      </c>
      <c r="I63">
        <v>140</v>
      </c>
      <c r="K63" t="s">
        <v>32</v>
      </c>
      <c r="L63">
        <v>4.5</v>
      </c>
      <c r="M63">
        <v>937.98</v>
      </c>
      <c r="N63">
        <v>0</v>
      </c>
      <c r="O63" t="s">
        <v>38</v>
      </c>
    </row>
    <row r="64" spans="1:15" x14ac:dyDescent="0.25">
      <c r="A64" t="s">
        <v>471</v>
      </c>
      <c r="B64" t="s">
        <v>21</v>
      </c>
      <c r="C64" t="s">
        <v>37</v>
      </c>
      <c r="D64" t="s">
        <v>40</v>
      </c>
      <c r="F64" s="43">
        <v>44277</v>
      </c>
      <c r="G64" s="43">
        <v>44306</v>
      </c>
      <c r="H64">
        <v>1</v>
      </c>
      <c r="I64">
        <v>80</v>
      </c>
      <c r="K64" t="s">
        <v>32</v>
      </c>
      <c r="L64">
        <v>1.5</v>
      </c>
      <c r="M64">
        <v>272.55</v>
      </c>
      <c r="N64">
        <v>0</v>
      </c>
      <c r="O64" t="s">
        <v>38</v>
      </c>
    </row>
    <row r="65" spans="1:15" x14ac:dyDescent="0.25">
      <c r="A65" t="s">
        <v>461</v>
      </c>
      <c r="B65" t="s">
        <v>25</v>
      </c>
      <c r="C65" t="s">
        <v>37</v>
      </c>
      <c r="D65" t="s">
        <v>40</v>
      </c>
      <c r="F65" s="43">
        <v>44271</v>
      </c>
      <c r="G65" s="43">
        <v>44289</v>
      </c>
      <c r="H65">
        <v>2</v>
      </c>
      <c r="I65">
        <v>140</v>
      </c>
      <c r="L65">
        <v>8</v>
      </c>
      <c r="M65">
        <v>1468.52</v>
      </c>
      <c r="N65">
        <v>1468.52</v>
      </c>
      <c r="O65" t="s">
        <v>19</v>
      </c>
    </row>
    <row r="66" spans="1:15" x14ac:dyDescent="0.25">
      <c r="A66" t="s">
        <v>456</v>
      </c>
      <c r="B66" t="s">
        <v>25</v>
      </c>
      <c r="C66" t="s">
        <v>186</v>
      </c>
      <c r="D66" t="s">
        <v>40</v>
      </c>
      <c r="F66" s="43">
        <v>44270</v>
      </c>
      <c r="G66" s="43">
        <v>44324</v>
      </c>
      <c r="H66">
        <v>2</v>
      </c>
      <c r="I66">
        <v>140</v>
      </c>
      <c r="J66" t="s">
        <v>32</v>
      </c>
      <c r="K66" t="s">
        <v>32</v>
      </c>
      <c r="L66">
        <v>2.25</v>
      </c>
      <c r="M66">
        <v>934.45</v>
      </c>
      <c r="N66">
        <v>0</v>
      </c>
      <c r="O66" t="s">
        <v>372</v>
      </c>
    </row>
    <row r="67" spans="1:15" x14ac:dyDescent="0.25">
      <c r="A67" t="s">
        <v>454</v>
      </c>
      <c r="B67" t="s">
        <v>25</v>
      </c>
      <c r="C67" t="s">
        <v>37</v>
      </c>
      <c r="D67" t="s">
        <v>40</v>
      </c>
      <c r="F67" s="43">
        <v>44270</v>
      </c>
      <c r="G67" s="43">
        <v>44293</v>
      </c>
      <c r="H67">
        <v>1</v>
      </c>
      <c r="I67">
        <v>80</v>
      </c>
      <c r="K67" t="s">
        <v>32</v>
      </c>
      <c r="L67">
        <v>1.5</v>
      </c>
      <c r="M67">
        <v>95.04</v>
      </c>
      <c r="N67">
        <v>0</v>
      </c>
      <c r="O67" t="s">
        <v>38</v>
      </c>
    </row>
    <row r="68" spans="1:15" x14ac:dyDescent="0.25">
      <c r="A68" t="s">
        <v>444</v>
      </c>
      <c r="B68" t="s">
        <v>185</v>
      </c>
      <c r="C68" t="s">
        <v>186</v>
      </c>
      <c r="D68" t="s">
        <v>40</v>
      </c>
      <c r="F68" s="43">
        <v>44265</v>
      </c>
      <c r="G68" s="43">
        <v>44307</v>
      </c>
      <c r="H68">
        <v>2</v>
      </c>
      <c r="I68">
        <v>140</v>
      </c>
      <c r="J68" t="s">
        <v>32</v>
      </c>
      <c r="K68" t="s">
        <v>32</v>
      </c>
      <c r="L68">
        <v>2</v>
      </c>
      <c r="M68">
        <v>145.15</v>
      </c>
      <c r="N68">
        <v>0</v>
      </c>
      <c r="O68" t="s">
        <v>372</v>
      </c>
    </row>
    <row r="69" spans="1:15" x14ac:dyDescent="0.25">
      <c r="A69" t="s">
        <v>443</v>
      </c>
      <c r="B69" t="s">
        <v>53</v>
      </c>
      <c r="C69" t="s">
        <v>37</v>
      </c>
      <c r="D69" t="s">
        <v>40</v>
      </c>
      <c r="F69" s="43">
        <v>44265</v>
      </c>
      <c r="G69" s="43">
        <v>44306</v>
      </c>
      <c r="H69">
        <v>1</v>
      </c>
      <c r="I69">
        <v>80</v>
      </c>
      <c r="K69" t="s">
        <v>32</v>
      </c>
      <c r="L69">
        <v>1.75</v>
      </c>
      <c r="M69">
        <v>98.55</v>
      </c>
      <c r="N69">
        <v>0</v>
      </c>
      <c r="O69" t="s">
        <v>38</v>
      </c>
    </row>
    <row r="70" spans="1:15" x14ac:dyDescent="0.25">
      <c r="A70" t="s">
        <v>394</v>
      </c>
      <c r="B70" t="s">
        <v>25</v>
      </c>
      <c r="C70" t="s">
        <v>37</v>
      </c>
      <c r="D70" t="s">
        <v>40</v>
      </c>
      <c r="F70" s="43">
        <v>44250</v>
      </c>
      <c r="G70" s="43">
        <v>44257</v>
      </c>
      <c r="H70">
        <v>1</v>
      </c>
      <c r="I70">
        <v>80</v>
      </c>
      <c r="L70">
        <v>1</v>
      </c>
      <c r="M70">
        <v>90</v>
      </c>
      <c r="N70">
        <v>90</v>
      </c>
      <c r="O70" t="s">
        <v>38</v>
      </c>
    </row>
    <row r="71" spans="1:15" x14ac:dyDescent="0.25">
      <c r="A71" t="s">
        <v>104</v>
      </c>
      <c r="B71" t="s">
        <v>25</v>
      </c>
      <c r="C71" t="s">
        <v>37</v>
      </c>
      <c r="D71" t="s">
        <v>40</v>
      </c>
      <c r="F71" s="43">
        <v>44103</v>
      </c>
      <c r="G71" s="43">
        <v>44159</v>
      </c>
      <c r="H71">
        <v>1</v>
      </c>
      <c r="I71">
        <v>80</v>
      </c>
      <c r="L71">
        <v>1</v>
      </c>
      <c r="M71">
        <v>122.43</v>
      </c>
      <c r="N71">
        <v>122.43</v>
      </c>
      <c r="O71" t="s">
        <v>38</v>
      </c>
    </row>
    <row r="72" spans="1:15" x14ac:dyDescent="0.25">
      <c r="A72" t="s">
        <v>376</v>
      </c>
      <c r="B72" t="s">
        <v>53</v>
      </c>
      <c r="C72" t="s">
        <v>17</v>
      </c>
      <c r="D72" t="s">
        <v>40</v>
      </c>
      <c r="F72" s="43">
        <v>44240</v>
      </c>
      <c r="G72" s="43">
        <v>44294</v>
      </c>
      <c r="H72">
        <v>1</v>
      </c>
      <c r="I72">
        <v>80</v>
      </c>
      <c r="L72">
        <v>1</v>
      </c>
      <c r="M72">
        <v>19.2</v>
      </c>
      <c r="N72">
        <v>19.2</v>
      </c>
      <c r="O72" t="s">
        <v>19</v>
      </c>
    </row>
    <row r="73" spans="1:15" x14ac:dyDescent="0.25">
      <c r="A73" t="s">
        <v>365</v>
      </c>
      <c r="B73" t="s">
        <v>16</v>
      </c>
      <c r="C73" t="s">
        <v>186</v>
      </c>
      <c r="D73" t="s">
        <v>40</v>
      </c>
      <c r="F73" s="43">
        <v>44235</v>
      </c>
      <c r="G73" s="43">
        <v>44249</v>
      </c>
      <c r="H73">
        <v>2</v>
      </c>
      <c r="I73">
        <v>140</v>
      </c>
      <c r="L73">
        <v>1</v>
      </c>
      <c r="M73">
        <v>118.56</v>
      </c>
      <c r="N73">
        <v>118.56</v>
      </c>
      <c r="O73" t="s">
        <v>19</v>
      </c>
    </row>
    <row r="74" spans="1:15" x14ac:dyDescent="0.25">
      <c r="A74" t="s">
        <v>326</v>
      </c>
      <c r="B74" t="s">
        <v>25</v>
      </c>
      <c r="C74" t="s">
        <v>37</v>
      </c>
      <c r="D74" t="s">
        <v>40</v>
      </c>
      <c r="F74" s="43">
        <v>44217</v>
      </c>
      <c r="G74" s="43">
        <v>44278</v>
      </c>
      <c r="H74">
        <v>1</v>
      </c>
      <c r="I74">
        <v>80</v>
      </c>
      <c r="L74">
        <v>2.5</v>
      </c>
      <c r="M74">
        <v>357.11</v>
      </c>
      <c r="N74">
        <v>357.11</v>
      </c>
      <c r="O74" t="s">
        <v>19</v>
      </c>
    </row>
    <row r="75" spans="1:15" x14ac:dyDescent="0.25">
      <c r="A75" t="s">
        <v>108</v>
      </c>
      <c r="B75" t="s">
        <v>30</v>
      </c>
      <c r="C75" t="s">
        <v>31</v>
      </c>
      <c r="D75" t="s">
        <v>40</v>
      </c>
      <c r="F75" s="43">
        <v>44104</v>
      </c>
      <c r="G75" s="43">
        <v>44153</v>
      </c>
      <c r="H75">
        <v>2</v>
      </c>
      <c r="I75">
        <v>140</v>
      </c>
      <c r="L75">
        <v>2.25</v>
      </c>
      <c r="M75">
        <v>800.71</v>
      </c>
      <c r="N75">
        <v>800.71</v>
      </c>
      <c r="O75" t="s">
        <v>19</v>
      </c>
    </row>
    <row r="76" spans="1:15" x14ac:dyDescent="0.25">
      <c r="A76" t="s">
        <v>317</v>
      </c>
      <c r="B76" t="s">
        <v>185</v>
      </c>
      <c r="C76" t="s">
        <v>186</v>
      </c>
      <c r="D76" t="s">
        <v>40</v>
      </c>
      <c r="F76" s="43">
        <v>44214</v>
      </c>
      <c r="G76" s="43">
        <v>44229</v>
      </c>
      <c r="H76">
        <v>2</v>
      </c>
      <c r="I76">
        <v>140</v>
      </c>
      <c r="L76">
        <v>1.25</v>
      </c>
      <c r="M76">
        <v>85.32</v>
      </c>
      <c r="N76">
        <v>85.32</v>
      </c>
      <c r="O76" t="s">
        <v>19</v>
      </c>
    </row>
    <row r="77" spans="1:15" x14ac:dyDescent="0.25">
      <c r="A77" t="s">
        <v>274</v>
      </c>
      <c r="B77" t="s">
        <v>30</v>
      </c>
      <c r="C77" t="s">
        <v>37</v>
      </c>
      <c r="D77" t="s">
        <v>40</v>
      </c>
      <c r="F77" s="43">
        <v>44186</v>
      </c>
      <c r="G77" s="43">
        <v>44222</v>
      </c>
      <c r="H77">
        <v>2</v>
      </c>
      <c r="I77">
        <v>140</v>
      </c>
      <c r="L77">
        <v>1</v>
      </c>
      <c r="M77">
        <v>305.63</v>
      </c>
      <c r="N77">
        <v>305.63</v>
      </c>
      <c r="O77" t="s">
        <v>19</v>
      </c>
    </row>
    <row r="78" spans="1:15" x14ac:dyDescent="0.25">
      <c r="A78" t="s">
        <v>268</v>
      </c>
      <c r="B78" t="s">
        <v>21</v>
      </c>
      <c r="C78" t="s">
        <v>22</v>
      </c>
      <c r="D78" t="s">
        <v>40</v>
      </c>
      <c r="F78" s="43">
        <v>44179</v>
      </c>
      <c r="G78" s="43">
        <v>44320</v>
      </c>
      <c r="H78">
        <v>1</v>
      </c>
      <c r="I78">
        <v>80</v>
      </c>
      <c r="L78">
        <v>4</v>
      </c>
      <c r="M78">
        <v>1769.63</v>
      </c>
      <c r="N78">
        <v>1769.63</v>
      </c>
      <c r="O78" t="s">
        <v>27</v>
      </c>
    </row>
    <row r="79" spans="1:15" x14ac:dyDescent="0.25">
      <c r="A79" t="s">
        <v>231</v>
      </c>
      <c r="B79" t="s">
        <v>127</v>
      </c>
      <c r="C79" t="s">
        <v>37</v>
      </c>
      <c r="D79" t="s">
        <v>40</v>
      </c>
      <c r="F79" s="43">
        <v>44165</v>
      </c>
      <c r="G79" s="43">
        <v>44182</v>
      </c>
      <c r="H79">
        <v>2</v>
      </c>
      <c r="I79">
        <v>140</v>
      </c>
      <c r="L79">
        <v>3</v>
      </c>
      <c r="M79">
        <v>111</v>
      </c>
      <c r="N79">
        <v>111</v>
      </c>
      <c r="O79" t="s">
        <v>38</v>
      </c>
    </row>
    <row r="80" spans="1:15" x14ac:dyDescent="0.25">
      <c r="A80" t="s">
        <v>230</v>
      </c>
      <c r="B80" t="s">
        <v>127</v>
      </c>
      <c r="C80" t="s">
        <v>46</v>
      </c>
      <c r="D80" t="s">
        <v>40</v>
      </c>
      <c r="F80" s="43">
        <v>44165</v>
      </c>
      <c r="G80" s="43">
        <v>44173</v>
      </c>
      <c r="H80">
        <v>2</v>
      </c>
      <c r="I80">
        <v>140</v>
      </c>
      <c r="L80">
        <v>2.75</v>
      </c>
      <c r="M80">
        <v>1204.6400000000001</v>
      </c>
      <c r="N80">
        <v>1204.6400000000001</v>
      </c>
      <c r="O80" t="s">
        <v>38</v>
      </c>
    </row>
    <row r="81" spans="1:15" x14ac:dyDescent="0.25">
      <c r="A81" t="s">
        <v>216</v>
      </c>
      <c r="B81" t="s">
        <v>30</v>
      </c>
      <c r="C81" t="s">
        <v>17</v>
      </c>
      <c r="D81" t="s">
        <v>40</v>
      </c>
      <c r="F81" s="43">
        <v>44159</v>
      </c>
      <c r="G81" s="43">
        <v>44172</v>
      </c>
      <c r="H81">
        <v>1</v>
      </c>
      <c r="I81">
        <v>80</v>
      </c>
      <c r="L81">
        <v>1</v>
      </c>
      <c r="M81">
        <v>341.27</v>
      </c>
      <c r="N81">
        <v>341.27</v>
      </c>
      <c r="O81" t="s">
        <v>38</v>
      </c>
    </row>
    <row r="82" spans="1:15" x14ac:dyDescent="0.25">
      <c r="A82" t="s">
        <v>159</v>
      </c>
      <c r="B82" t="s">
        <v>53</v>
      </c>
      <c r="C82" t="s">
        <v>17</v>
      </c>
      <c r="D82" t="s">
        <v>40</v>
      </c>
      <c r="F82" s="43">
        <v>44130</v>
      </c>
      <c r="G82" s="43">
        <v>44152</v>
      </c>
      <c r="H82">
        <v>2</v>
      </c>
      <c r="I82">
        <v>140</v>
      </c>
      <c r="L82">
        <v>1</v>
      </c>
      <c r="M82">
        <v>25</v>
      </c>
      <c r="N82">
        <v>25</v>
      </c>
      <c r="O82" t="s">
        <v>38</v>
      </c>
    </row>
    <row r="83" spans="1:15" x14ac:dyDescent="0.25">
      <c r="A83" t="s">
        <v>138</v>
      </c>
      <c r="B83" t="s">
        <v>25</v>
      </c>
      <c r="C83" t="s">
        <v>37</v>
      </c>
      <c r="D83" t="s">
        <v>40</v>
      </c>
      <c r="F83" s="43">
        <v>44118</v>
      </c>
      <c r="G83" s="43">
        <v>44138</v>
      </c>
      <c r="H83">
        <v>2</v>
      </c>
      <c r="I83">
        <v>140</v>
      </c>
      <c r="L83">
        <v>2</v>
      </c>
      <c r="M83">
        <v>619.51</v>
      </c>
      <c r="N83">
        <v>619.51</v>
      </c>
      <c r="O83" t="s">
        <v>27</v>
      </c>
    </row>
    <row r="84" spans="1:15" x14ac:dyDescent="0.25">
      <c r="A84" t="s">
        <v>134</v>
      </c>
      <c r="B84" t="s">
        <v>42</v>
      </c>
      <c r="C84" t="s">
        <v>17</v>
      </c>
      <c r="D84" t="s">
        <v>40</v>
      </c>
      <c r="F84" s="43">
        <v>44117</v>
      </c>
      <c r="G84" s="43">
        <v>44131</v>
      </c>
      <c r="H84">
        <v>1</v>
      </c>
      <c r="I84">
        <v>80</v>
      </c>
      <c r="L84">
        <v>2</v>
      </c>
      <c r="M84">
        <v>77.17</v>
      </c>
      <c r="N84">
        <v>77.17</v>
      </c>
      <c r="O84" t="s">
        <v>19</v>
      </c>
    </row>
    <row r="85" spans="1:15" x14ac:dyDescent="0.25">
      <c r="A85" t="s">
        <v>126</v>
      </c>
      <c r="B85" t="s">
        <v>127</v>
      </c>
      <c r="C85" t="s">
        <v>46</v>
      </c>
      <c r="D85" t="s">
        <v>40</v>
      </c>
      <c r="F85" s="43">
        <v>44112</v>
      </c>
      <c r="G85" s="43">
        <v>44166</v>
      </c>
      <c r="H85">
        <v>2</v>
      </c>
      <c r="I85">
        <v>140</v>
      </c>
      <c r="L85">
        <v>4.75</v>
      </c>
      <c r="M85">
        <v>1123.97</v>
      </c>
      <c r="N85">
        <v>1123.97</v>
      </c>
      <c r="O85" t="s">
        <v>38</v>
      </c>
    </row>
    <row r="86" spans="1:15" x14ac:dyDescent="0.25">
      <c r="A86" t="s">
        <v>123</v>
      </c>
      <c r="B86" t="s">
        <v>30</v>
      </c>
      <c r="C86" t="s">
        <v>31</v>
      </c>
      <c r="D86" t="s">
        <v>40</v>
      </c>
      <c r="F86" s="43">
        <v>44112</v>
      </c>
      <c r="G86" s="43">
        <v>44145</v>
      </c>
      <c r="H86">
        <v>2</v>
      </c>
      <c r="I86">
        <v>140</v>
      </c>
      <c r="L86">
        <v>1.5</v>
      </c>
      <c r="M86">
        <v>1575.97</v>
      </c>
      <c r="N86">
        <v>1575.97</v>
      </c>
      <c r="O86" t="s">
        <v>38</v>
      </c>
    </row>
    <row r="87" spans="1:15" x14ac:dyDescent="0.25">
      <c r="A87" t="s">
        <v>120</v>
      </c>
      <c r="B87" t="s">
        <v>21</v>
      </c>
      <c r="C87" t="s">
        <v>22</v>
      </c>
      <c r="D87" t="s">
        <v>40</v>
      </c>
      <c r="F87" s="43">
        <v>44111</v>
      </c>
      <c r="G87" s="43">
        <v>44124</v>
      </c>
      <c r="H87">
        <v>1</v>
      </c>
      <c r="I87">
        <v>80</v>
      </c>
      <c r="L87">
        <v>1</v>
      </c>
      <c r="M87">
        <v>48.75</v>
      </c>
      <c r="N87">
        <v>48.75</v>
      </c>
      <c r="O87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1032</v>
      </c>
      <c r="B2" t="s">
        <v>30</v>
      </c>
      <c r="C2" t="s">
        <v>31</v>
      </c>
      <c r="D2" t="s">
        <v>23</v>
      </c>
      <c r="F2" s="43">
        <v>44398</v>
      </c>
      <c r="H2">
        <v>2</v>
      </c>
      <c r="I2">
        <v>140</v>
      </c>
      <c r="M2">
        <v>602.66</v>
      </c>
      <c r="N2">
        <v>602.66</v>
      </c>
      <c r="O2" t="s">
        <v>38</v>
      </c>
    </row>
    <row r="3" spans="1:15" x14ac:dyDescent="0.25">
      <c r="A3" t="s">
        <v>20</v>
      </c>
      <c r="B3" t="s">
        <v>21</v>
      </c>
      <c r="C3" t="s">
        <v>22</v>
      </c>
      <c r="D3" t="s">
        <v>23</v>
      </c>
      <c r="F3" s="43">
        <v>44075</v>
      </c>
      <c r="G3" s="43">
        <v>44078</v>
      </c>
      <c r="H3">
        <v>1</v>
      </c>
      <c r="I3">
        <v>80</v>
      </c>
      <c r="L3">
        <v>0.5</v>
      </c>
      <c r="M3">
        <v>90.04</v>
      </c>
      <c r="N3">
        <v>90.04</v>
      </c>
      <c r="O3" t="s">
        <v>19</v>
      </c>
    </row>
    <row r="4" spans="1:15" x14ac:dyDescent="0.25">
      <c r="A4" t="s">
        <v>1031</v>
      </c>
      <c r="B4" t="s">
        <v>16</v>
      </c>
      <c r="C4" t="s">
        <v>186</v>
      </c>
      <c r="D4" t="s">
        <v>23</v>
      </c>
      <c r="F4" s="43">
        <v>44398</v>
      </c>
      <c r="H4">
        <v>2</v>
      </c>
      <c r="I4">
        <v>140</v>
      </c>
      <c r="M4">
        <v>21.33</v>
      </c>
      <c r="N4">
        <v>21.33</v>
      </c>
      <c r="O4" t="s">
        <v>19</v>
      </c>
    </row>
    <row r="5" spans="1:15" x14ac:dyDescent="0.25">
      <c r="A5" t="s">
        <v>1027</v>
      </c>
      <c r="B5" t="s">
        <v>25</v>
      </c>
      <c r="C5" t="s">
        <v>37</v>
      </c>
      <c r="D5" t="s">
        <v>23</v>
      </c>
      <c r="F5" s="43">
        <v>44397</v>
      </c>
      <c r="H5">
        <v>1</v>
      </c>
      <c r="I5">
        <v>80</v>
      </c>
      <c r="M5">
        <v>38.5</v>
      </c>
      <c r="N5">
        <v>38.5</v>
      </c>
      <c r="O5" t="s">
        <v>19</v>
      </c>
    </row>
    <row r="6" spans="1:15" x14ac:dyDescent="0.25">
      <c r="A6" t="s">
        <v>1025</v>
      </c>
      <c r="B6" t="s">
        <v>42</v>
      </c>
      <c r="C6" t="s">
        <v>17</v>
      </c>
      <c r="D6" t="s">
        <v>23</v>
      </c>
      <c r="F6" s="43">
        <v>44396</v>
      </c>
      <c r="H6">
        <v>1</v>
      </c>
      <c r="I6">
        <v>80</v>
      </c>
      <c r="M6">
        <v>45.24</v>
      </c>
      <c r="N6">
        <v>45.24</v>
      </c>
      <c r="O6" t="s">
        <v>19</v>
      </c>
    </row>
    <row r="7" spans="1:15" x14ac:dyDescent="0.25">
      <c r="A7" t="s">
        <v>1024</v>
      </c>
      <c r="B7" t="s">
        <v>16</v>
      </c>
      <c r="C7" t="s">
        <v>186</v>
      </c>
      <c r="D7" t="s">
        <v>23</v>
      </c>
      <c r="F7" s="43">
        <v>44396</v>
      </c>
      <c r="H7">
        <v>2</v>
      </c>
      <c r="I7">
        <v>140</v>
      </c>
      <c r="M7">
        <v>48.49</v>
      </c>
      <c r="N7">
        <v>48.49</v>
      </c>
      <c r="O7" t="s">
        <v>19</v>
      </c>
    </row>
    <row r="8" spans="1:15" x14ac:dyDescent="0.25">
      <c r="A8" t="s">
        <v>1023</v>
      </c>
      <c r="B8" t="s">
        <v>16</v>
      </c>
      <c r="C8" t="s">
        <v>186</v>
      </c>
      <c r="D8" t="s">
        <v>23</v>
      </c>
      <c r="F8" s="43">
        <v>44396</v>
      </c>
      <c r="H8">
        <v>2</v>
      </c>
      <c r="I8">
        <v>140</v>
      </c>
      <c r="M8">
        <v>1073.46</v>
      </c>
      <c r="N8">
        <v>1073.46</v>
      </c>
      <c r="O8" t="s">
        <v>19</v>
      </c>
    </row>
    <row r="9" spans="1:15" x14ac:dyDescent="0.25">
      <c r="A9" t="s">
        <v>35</v>
      </c>
      <c r="B9" t="s">
        <v>21</v>
      </c>
      <c r="C9" t="s">
        <v>22</v>
      </c>
      <c r="D9" t="s">
        <v>23</v>
      </c>
      <c r="F9" s="43">
        <v>44076</v>
      </c>
      <c r="G9" s="43">
        <v>44106</v>
      </c>
      <c r="H9">
        <v>1</v>
      </c>
      <c r="I9">
        <v>80</v>
      </c>
      <c r="L9">
        <v>0.75</v>
      </c>
      <c r="M9">
        <v>35.1</v>
      </c>
      <c r="N9">
        <v>35.1</v>
      </c>
      <c r="O9" t="s">
        <v>19</v>
      </c>
    </row>
    <row r="10" spans="1:15" x14ac:dyDescent="0.25">
      <c r="A10" t="s">
        <v>1021</v>
      </c>
      <c r="B10" t="s">
        <v>25</v>
      </c>
      <c r="C10" t="s">
        <v>17</v>
      </c>
      <c r="D10" t="s">
        <v>23</v>
      </c>
      <c r="F10" s="43">
        <v>44396</v>
      </c>
      <c r="H10">
        <v>2</v>
      </c>
      <c r="I10">
        <v>140</v>
      </c>
      <c r="M10">
        <v>519.01</v>
      </c>
      <c r="N10">
        <v>519.01</v>
      </c>
      <c r="O10" t="s">
        <v>38</v>
      </c>
    </row>
    <row r="11" spans="1:15" x14ac:dyDescent="0.25">
      <c r="A11" t="s">
        <v>1019</v>
      </c>
      <c r="B11" t="s">
        <v>42</v>
      </c>
      <c r="C11" t="s">
        <v>17</v>
      </c>
      <c r="D11" t="s">
        <v>23</v>
      </c>
      <c r="F11" s="43">
        <v>44396</v>
      </c>
      <c r="H11">
        <v>2</v>
      </c>
      <c r="I11">
        <v>140</v>
      </c>
      <c r="M11">
        <v>440.03</v>
      </c>
      <c r="N11">
        <v>440.03</v>
      </c>
      <c r="O11" t="s">
        <v>38</v>
      </c>
    </row>
    <row r="12" spans="1:15" x14ac:dyDescent="0.25">
      <c r="A12" t="s">
        <v>41</v>
      </c>
      <c r="B12" t="s">
        <v>42</v>
      </c>
      <c r="C12" t="s">
        <v>37</v>
      </c>
      <c r="D12" t="s">
        <v>23</v>
      </c>
      <c r="F12" s="43">
        <v>44076</v>
      </c>
      <c r="G12" s="43">
        <v>44173</v>
      </c>
      <c r="H12">
        <v>2</v>
      </c>
      <c r="I12">
        <v>140</v>
      </c>
      <c r="L12">
        <v>4.75</v>
      </c>
      <c r="M12">
        <v>832.16</v>
      </c>
      <c r="N12">
        <v>832.16</v>
      </c>
      <c r="O12" t="s">
        <v>19</v>
      </c>
    </row>
    <row r="13" spans="1:15" x14ac:dyDescent="0.25">
      <c r="A13" t="s">
        <v>1016</v>
      </c>
      <c r="B13" t="s">
        <v>25</v>
      </c>
      <c r="C13" t="s">
        <v>37</v>
      </c>
      <c r="D13" t="s">
        <v>23</v>
      </c>
      <c r="F13" s="43">
        <v>44394</v>
      </c>
      <c r="H13">
        <v>2</v>
      </c>
      <c r="I13">
        <v>140</v>
      </c>
      <c r="J13" t="s">
        <v>32</v>
      </c>
      <c r="K13" t="s">
        <v>32</v>
      </c>
      <c r="M13">
        <v>1019.98</v>
      </c>
      <c r="N13">
        <v>0</v>
      </c>
      <c r="O13" t="s">
        <v>372</v>
      </c>
    </row>
    <row r="14" spans="1:15" x14ac:dyDescent="0.25">
      <c r="A14" t="s">
        <v>1014</v>
      </c>
      <c r="B14" t="s">
        <v>16</v>
      </c>
      <c r="C14" t="s">
        <v>186</v>
      </c>
      <c r="D14" t="s">
        <v>23</v>
      </c>
      <c r="F14" s="43">
        <v>44393</v>
      </c>
      <c r="H14">
        <v>2</v>
      </c>
      <c r="I14">
        <v>140</v>
      </c>
      <c r="M14">
        <v>180</v>
      </c>
      <c r="N14">
        <v>180</v>
      </c>
      <c r="O14" t="s">
        <v>19</v>
      </c>
    </row>
    <row r="15" spans="1:15" x14ac:dyDescent="0.25">
      <c r="A15" t="s">
        <v>1012</v>
      </c>
      <c r="B15" t="s">
        <v>25</v>
      </c>
      <c r="C15" t="s">
        <v>17</v>
      </c>
      <c r="D15" t="s">
        <v>23</v>
      </c>
      <c r="F15" s="43">
        <v>44393</v>
      </c>
      <c r="G15" s="43">
        <v>44406</v>
      </c>
      <c r="H15">
        <v>1</v>
      </c>
      <c r="I15">
        <v>80</v>
      </c>
      <c r="L15">
        <v>1.5</v>
      </c>
      <c r="M15">
        <v>1111.5</v>
      </c>
      <c r="N15">
        <v>1111.5</v>
      </c>
      <c r="O15" t="s">
        <v>27</v>
      </c>
    </row>
    <row r="16" spans="1:15" x14ac:dyDescent="0.25">
      <c r="A16" t="s">
        <v>47</v>
      </c>
      <c r="B16" t="s">
        <v>30</v>
      </c>
      <c r="C16" t="s">
        <v>17</v>
      </c>
      <c r="D16" t="s">
        <v>23</v>
      </c>
      <c r="E16" t="s">
        <v>32</v>
      </c>
      <c r="F16" s="43">
        <v>44078</v>
      </c>
      <c r="G16" s="43">
        <v>44145</v>
      </c>
      <c r="H16">
        <v>1</v>
      </c>
      <c r="I16">
        <v>80</v>
      </c>
      <c r="L16">
        <v>0.75</v>
      </c>
      <c r="M16">
        <v>938</v>
      </c>
      <c r="N16">
        <v>938</v>
      </c>
      <c r="O16" t="s">
        <v>38</v>
      </c>
    </row>
    <row r="17" spans="1:15" x14ac:dyDescent="0.25">
      <c r="A17" t="s">
        <v>1011</v>
      </c>
      <c r="B17" t="s">
        <v>16</v>
      </c>
      <c r="C17" t="s">
        <v>186</v>
      </c>
      <c r="D17" t="s">
        <v>23</v>
      </c>
      <c r="F17" s="43">
        <v>44392</v>
      </c>
      <c r="H17">
        <v>2</v>
      </c>
      <c r="I17">
        <v>140</v>
      </c>
      <c r="M17">
        <v>186</v>
      </c>
      <c r="N17">
        <v>186</v>
      </c>
      <c r="O17" t="s">
        <v>19</v>
      </c>
    </row>
    <row r="18" spans="1:15" x14ac:dyDescent="0.25">
      <c r="A18" t="s">
        <v>1010</v>
      </c>
      <c r="B18" t="s">
        <v>127</v>
      </c>
      <c r="C18" t="s">
        <v>186</v>
      </c>
      <c r="D18" t="s">
        <v>23</v>
      </c>
      <c r="F18" s="43">
        <v>44392</v>
      </c>
      <c r="H18">
        <v>2</v>
      </c>
      <c r="I18">
        <v>140</v>
      </c>
      <c r="M18">
        <v>450.2</v>
      </c>
      <c r="N18">
        <v>450.2</v>
      </c>
      <c r="O18" t="s">
        <v>19</v>
      </c>
    </row>
    <row r="19" spans="1:15" x14ac:dyDescent="0.25">
      <c r="A19" t="s">
        <v>1007</v>
      </c>
      <c r="B19" t="s">
        <v>127</v>
      </c>
      <c r="C19" t="s">
        <v>186</v>
      </c>
      <c r="D19" t="s">
        <v>23</v>
      </c>
      <c r="F19" s="43">
        <v>44391</v>
      </c>
      <c r="H19">
        <v>2</v>
      </c>
      <c r="I19">
        <v>140</v>
      </c>
      <c r="M19">
        <v>336.26</v>
      </c>
      <c r="N19">
        <v>336.26</v>
      </c>
      <c r="O19" t="s">
        <v>19</v>
      </c>
    </row>
    <row r="20" spans="1:15" x14ac:dyDescent="0.25">
      <c r="A20" t="s">
        <v>51</v>
      </c>
      <c r="B20" t="s">
        <v>30</v>
      </c>
      <c r="C20" t="s">
        <v>31</v>
      </c>
      <c r="D20" t="s">
        <v>23</v>
      </c>
      <c r="F20" s="43">
        <v>44082</v>
      </c>
      <c r="G20" s="43">
        <v>44089</v>
      </c>
      <c r="H20">
        <v>2</v>
      </c>
      <c r="I20">
        <v>140</v>
      </c>
      <c r="L20">
        <v>0.5</v>
      </c>
      <c r="M20">
        <v>240</v>
      </c>
      <c r="N20">
        <v>240</v>
      </c>
      <c r="O20" t="s">
        <v>19</v>
      </c>
    </row>
    <row r="21" spans="1:15" x14ac:dyDescent="0.25">
      <c r="A21" t="s">
        <v>52</v>
      </c>
      <c r="B21" t="s">
        <v>53</v>
      </c>
      <c r="C21" t="s">
        <v>17</v>
      </c>
      <c r="D21" t="s">
        <v>23</v>
      </c>
      <c r="F21" s="43">
        <v>44082</v>
      </c>
      <c r="G21" s="43">
        <v>44091</v>
      </c>
      <c r="H21">
        <v>2</v>
      </c>
      <c r="I21">
        <v>140</v>
      </c>
      <c r="L21">
        <v>0.5</v>
      </c>
      <c r="M21">
        <v>120</v>
      </c>
      <c r="N21">
        <v>120</v>
      </c>
      <c r="O21" t="s">
        <v>19</v>
      </c>
    </row>
    <row r="22" spans="1:15" x14ac:dyDescent="0.25">
      <c r="A22" t="s">
        <v>1005</v>
      </c>
      <c r="B22" t="s">
        <v>30</v>
      </c>
      <c r="C22" t="s">
        <v>31</v>
      </c>
      <c r="D22" t="s">
        <v>23</v>
      </c>
      <c r="F22" s="43">
        <v>44391</v>
      </c>
      <c r="H22">
        <v>1</v>
      </c>
      <c r="I22">
        <v>80</v>
      </c>
      <c r="M22">
        <v>120</v>
      </c>
      <c r="N22">
        <v>120</v>
      </c>
      <c r="O22" t="s">
        <v>27</v>
      </c>
    </row>
    <row r="23" spans="1:15" x14ac:dyDescent="0.25">
      <c r="A23" t="s">
        <v>55</v>
      </c>
      <c r="B23" t="s">
        <v>53</v>
      </c>
      <c r="C23" t="s">
        <v>17</v>
      </c>
      <c r="D23" t="s">
        <v>23</v>
      </c>
      <c r="F23" s="43">
        <v>44082</v>
      </c>
      <c r="G23" s="43">
        <v>44096</v>
      </c>
      <c r="H23">
        <v>1</v>
      </c>
      <c r="I23">
        <v>80</v>
      </c>
      <c r="L23">
        <v>1.75</v>
      </c>
      <c r="M23">
        <v>341</v>
      </c>
      <c r="N23">
        <v>341</v>
      </c>
      <c r="O23" t="s">
        <v>38</v>
      </c>
    </row>
    <row r="24" spans="1:15" x14ac:dyDescent="0.25">
      <c r="A24" t="s">
        <v>1004</v>
      </c>
      <c r="B24" t="s">
        <v>30</v>
      </c>
      <c r="C24" t="s">
        <v>31</v>
      </c>
      <c r="D24" t="s">
        <v>23</v>
      </c>
      <c r="F24" s="43">
        <v>44391</v>
      </c>
      <c r="H24">
        <v>1</v>
      </c>
      <c r="I24">
        <v>80</v>
      </c>
      <c r="M24">
        <v>120</v>
      </c>
      <c r="N24">
        <v>120</v>
      </c>
      <c r="O24" t="s">
        <v>27</v>
      </c>
    </row>
    <row r="25" spans="1:15" x14ac:dyDescent="0.25">
      <c r="A25" t="s">
        <v>57</v>
      </c>
      <c r="B25" t="s">
        <v>21</v>
      </c>
      <c r="C25" t="s">
        <v>22</v>
      </c>
      <c r="D25" t="s">
        <v>23</v>
      </c>
      <c r="F25" s="43">
        <v>44082</v>
      </c>
      <c r="G25" s="43">
        <v>44152</v>
      </c>
      <c r="H25">
        <v>1</v>
      </c>
      <c r="I25">
        <v>80</v>
      </c>
      <c r="L25">
        <v>0.5</v>
      </c>
      <c r="M25">
        <v>155.38999999999999</v>
      </c>
      <c r="N25">
        <v>155.38999999999999</v>
      </c>
      <c r="O25" t="s">
        <v>19</v>
      </c>
    </row>
    <row r="26" spans="1:15" x14ac:dyDescent="0.25">
      <c r="A26" t="s">
        <v>58</v>
      </c>
      <c r="B26" t="s">
        <v>30</v>
      </c>
      <c r="C26" t="s">
        <v>46</v>
      </c>
      <c r="D26" t="s">
        <v>23</v>
      </c>
      <c r="E26" t="s">
        <v>32</v>
      </c>
      <c r="F26" s="43">
        <v>44083</v>
      </c>
      <c r="G26" s="43">
        <v>44098</v>
      </c>
      <c r="H26">
        <v>2</v>
      </c>
      <c r="I26">
        <v>140</v>
      </c>
      <c r="L26">
        <v>0.5</v>
      </c>
      <c r="M26">
        <v>204.28</v>
      </c>
      <c r="N26">
        <v>204.28</v>
      </c>
      <c r="O26" t="s">
        <v>38</v>
      </c>
    </row>
    <row r="27" spans="1:15" x14ac:dyDescent="0.25">
      <c r="A27" t="s">
        <v>1003</v>
      </c>
      <c r="B27" t="s">
        <v>30</v>
      </c>
      <c r="C27" t="s">
        <v>31</v>
      </c>
      <c r="D27" t="s">
        <v>23</v>
      </c>
      <c r="F27" s="43">
        <v>44391</v>
      </c>
      <c r="H27">
        <v>1</v>
      </c>
      <c r="I27">
        <v>80</v>
      </c>
      <c r="M27">
        <v>120</v>
      </c>
      <c r="N27">
        <v>120</v>
      </c>
      <c r="O27" t="s">
        <v>27</v>
      </c>
    </row>
    <row r="28" spans="1:15" x14ac:dyDescent="0.25">
      <c r="A28" t="s">
        <v>1002</v>
      </c>
      <c r="B28" t="s">
        <v>127</v>
      </c>
      <c r="C28" t="s">
        <v>186</v>
      </c>
      <c r="D28" t="s">
        <v>23</v>
      </c>
      <c r="E28" t="s">
        <v>32</v>
      </c>
      <c r="F28" s="43">
        <v>44390</v>
      </c>
      <c r="H28">
        <v>2</v>
      </c>
      <c r="I28">
        <v>140</v>
      </c>
      <c r="M28">
        <v>66.86</v>
      </c>
      <c r="N28">
        <v>66.86</v>
      </c>
      <c r="O28" t="s">
        <v>38</v>
      </c>
    </row>
    <row r="29" spans="1:15" x14ac:dyDescent="0.25">
      <c r="A29" t="s">
        <v>993</v>
      </c>
      <c r="B29" t="s">
        <v>53</v>
      </c>
      <c r="C29" t="s">
        <v>37</v>
      </c>
      <c r="D29" t="s">
        <v>23</v>
      </c>
      <c r="E29" t="s">
        <v>32</v>
      </c>
      <c r="F29" s="43">
        <v>44389</v>
      </c>
      <c r="G29" s="43">
        <v>44399</v>
      </c>
      <c r="H29">
        <v>2</v>
      </c>
      <c r="I29">
        <v>140</v>
      </c>
      <c r="L29">
        <v>1.75</v>
      </c>
      <c r="M29">
        <v>120</v>
      </c>
      <c r="N29">
        <v>120</v>
      </c>
      <c r="O29" t="s">
        <v>27</v>
      </c>
    </row>
    <row r="30" spans="1:15" x14ac:dyDescent="0.25">
      <c r="A30" t="s">
        <v>985</v>
      </c>
      <c r="B30" t="s">
        <v>65</v>
      </c>
      <c r="C30" t="s">
        <v>37</v>
      </c>
      <c r="D30" t="s">
        <v>23</v>
      </c>
      <c r="F30" s="43">
        <v>44384</v>
      </c>
      <c r="H30">
        <v>2</v>
      </c>
      <c r="I30">
        <v>140</v>
      </c>
      <c r="M30">
        <v>414.86</v>
      </c>
      <c r="N30">
        <v>414.86</v>
      </c>
      <c r="O30" t="s">
        <v>38</v>
      </c>
    </row>
    <row r="31" spans="1:15" x14ac:dyDescent="0.25">
      <c r="A31" t="s">
        <v>984</v>
      </c>
      <c r="B31" t="s">
        <v>21</v>
      </c>
      <c r="C31" t="s">
        <v>37</v>
      </c>
      <c r="D31" t="s">
        <v>23</v>
      </c>
      <c r="F31" s="43">
        <v>44384</v>
      </c>
      <c r="H31">
        <v>2</v>
      </c>
      <c r="I31">
        <v>140</v>
      </c>
      <c r="M31">
        <v>335.62</v>
      </c>
      <c r="N31">
        <v>335.62</v>
      </c>
      <c r="O31" t="s">
        <v>27</v>
      </c>
    </row>
    <row r="32" spans="1:15" x14ac:dyDescent="0.25">
      <c r="A32" t="s">
        <v>64</v>
      </c>
      <c r="B32" t="s">
        <v>65</v>
      </c>
      <c r="C32" t="s">
        <v>31</v>
      </c>
      <c r="D32" t="s">
        <v>23</v>
      </c>
      <c r="F32" s="43">
        <v>44085</v>
      </c>
      <c r="G32" s="43">
        <v>44089</v>
      </c>
      <c r="H32">
        <v>2</v>
      </c>
      <c r="I32">
        <v>140</v>
      </c>
      <c r="L32">
        <v>0.5</v>
      </c>
      <c r="M32">
        <v>535.62</v>
      </c>
      <c r="N32">
        <v>535.62</v>
      </c>
      <c r="O32" t="s">
        <v>38</v>
      </c>
    </row>
    <row r="33" spans="1:15" x14ac:dyDescent="0.25">
      <c r="A33" t="s">
        <v>982</v>
      </c>
      <c r="B33" t="s">
        <v>185</v>
      </c>
      <c r="C33" t="s">
        <v>186</v>
      </c>
      <c r="D33" t="s">
        <v>23</v>
      </c>
      <c r="F33" s="43">
        <v>44384</v>
      </c>
      <c r="H33">
        <v>2</v>
      </c>
      <c r="I33">
        <v>140</v>
      </c>
      <c r="M33">
        <v>191.69</v>
      </c>
      <c r="N33">
        <v>191.69</v>
      </c>
      <c r="O33" t="s">
        <v>19</v>
      </c>
    </row>
    <row r="34" spans="1:15" x14ac:dyDescent="0.25">
      <c r="A34" t="s">
        <v>67</v>
      </c>
      <c r="B34" t="s">
        <v>30</v>
      </c>
      <c r="C34" t="s">
        <v>17</v>
      </c>
      <c r="D34" t="s">
        <v>23</v>
      </c>
      <c r="F34" s="43">
        <v>44085</v>
      </c>
      <c r="G34" s="43">
        <v>44100</v>
      </c>
      <c r="H34">
        <v>2</v>
      </c>
      <c r="I34">
        <v>140</v>
      </c>
      <c r="L34">
        <v>0.5</v>
      </c>
      <c r="M34">
        <v>43.26</v>
      </c>
      <c r="N34">
        <v>43.26</v>
      </c>
      <c r="O34" t="s">
        <v>19</v>
      </c>
    </row>
    <row r="35" spans="1:15" x14ac:dyDescent="0.25">
      <c r="A35" t="s">
        <v>978</v>
      </c>
      <c r="B35" t="s">
        <v>16</v>
      </c>
      <c r="C35" t="s">
        <v>186</v>
      </c>
      <c r="D35" t="s">
        <v>23</v>
      </c>
      <c r="F35" s="43">
        <v>44383</v>
      </c>
      <c r="H35">
        <v>2</v>
      </c>
      <c r="I35">
        <v>140</v>
      </c>
      <c r="M35">
        <v>37.29</v>
      </c>
      <c r="N35">
        <v>37.29</v>
      </c>
      <c r="O35" t="s">
        <v>38</v>
      </c>
    </row>
    <row r="36" spans="1:15" x14ac:dyDescent="0.25">
      <c r="A36" t="s">
        <v>69</v>
      </c>
      <c r="B36" t="s">
        <v>42</v>
      </c>
      <c r="C36" t="s">
        <v>17</v>
      </c>
      <c r="D36" t="s">
        <v>23</v>
      </c>
      <c r="F36" s="43">
        <v>44086</v>
      </c>
      <c r="G36" s="43">
        <v>44102</v>
      </c>
      <c r="H36">
        <v>1</v>
      </c>
      <c r="I36">
        <v>80</v>
      </c>
      <c r="L36">
        <v>1</v>
      </c>
      <c r="M36">
        <v>0.46</v>
      </c>
      <c r="N36">
        <v>0.46</v>
      </c>
      <c r="O36" t="s">
        <v>38</v>
      </c>
    </row>
    <row r="37" spans="1:15" x14ac:dyDescent="0.25">
      <c r="A37" t="s">
        <v>977</v>
      </c>
      <c r="B37" t="s">
        <v>53</v>
      </c>
      <c r="C37" t="s">
        <v>31</v>
      </c>
      <c r="D37" t="s">
        <v>23</v>
      </c>
      <c r="F37" s="43">
        <v>44383</v>
      </c>
      <c r="H37">
        <v>1</v>
      </c>
      <c r="I37">
        <v>80</v>
      </c>
      <c r="M37">
        <v>142.38</v>
      </c>
      <c r="N37">
        <v>142.38</v>
      </c>
      <c r="O37" t="s">
        <v>38</v>
      </c>
    </row>
    <row r="38" spans="1:15" x14ac:dyDescent="0.25">
      <c r="A38" t="s">
        <v>71</v>
      </c>
      <c r="B38" t="s">
        <v>42</v>
      </c>
      <c r="C38" t="s">
        <v>17</v>
      </c>
      <c r="D38" t="s">
        <v>23</v>
      </c>
      <c r="F38" s="43">
        <v>44088</v>
      </c>
      <c r="G38" s="43">
        <v>44102</v>
      </c>
      <c r="H38">
        <v>1</v>
      </c>
      <c r="I38">
        <v>80</v>
      </c>
      <c r="L38">
        <v>1.5</v>
      </c>
      <c r="M38">
        <v>251</v>
      </c>
      <c r="N38">
        <v>251</v>
      </c>
      <c r="O38" t="s">
        <v>19</v>
      </c>
    </row>
    <row r="39" spans="1:15" x14ac:dyDescent="0.25">
      <c r="A39" t="s">
        <v>976</v>
      </c>
      <c r="B39" t="s">
        <v>16</v>
      </c>
      <c r="C39" t="s">
        <v>186</v>
      </c>
      <c r="D39" t="s">
        <v>23</v>
      </c>
      <c r="F39" s="43">
        <v>44383</v>
      </c>
      <c r="H39">
        <v>2</v>
      </c>
      <c r="I39">
        <v>140</v>
      </c>
      <c r="M39">
        <v>94.63</v>
      </c>
      <c r="N39">
        <v>94.63</v>
      </c>
      <c r="O39" t="s">
        <v>38</v>
      </c>
    </row>
    <row r="40" spans="1:15" x14ac:dyDescent="0.25">
      <c r="A40" t="s">
        <v>971</v>
      </c>
      <c r="B40" t="s">
        <v>185</v>
      </c>
      <c r="C40" t="s">
        <v>186</v>
      </c>
      <c r="D40" t="s">
        <v>23</v>
      </c>
      <c r="F40" s="43">
        <v>44382</v>
      </c>
      <c r="H40">
        <v>2</v>
      </c>
      <c r="I40">
        <v>140</v>
      </c>
      <c r="M40">
        <v>21.33</v>
      </c>
      <c r="N40">
        <v>21.33</v>
      </c>
      <c r="O40" t="s">
        <v>19</v>
      </c>
    </row>
    <row r="41" spans="1:15" x14ac:dyDescent="0.25">
      <c r="A41" t="s">
        <v>959</v>
      </c>
      <c r="B41" t="s">
        <v>25</v>
      </c>
      <c r="C41" t="s">
        <v>17</v>
      </c>
      <c r="D41" t="s">
        <v>23</v>
      </c>
      <c r="F41" s="43">
        <v>44377</v>
      </c>
      <c r="H41">
        <v>2</v>
      </c>
      <c r="I41">
        <v>140</v>
      </c>
      <c r="M41">
        <v>103.18</v>
      </c>
      <c r="N41">
        <v>103.18</v>
      </c>
      <c r="O41" t="s">
        <v>38</v>
      </c>
    </row>
    <row r="42" spans="1:15" x14ac:dyDescent="0.25">
      <c r="A42" t="s">
        <v>75</v>
      </c>
      <c r="B42" t="s">
        <v>30</v>
      </c>
      <c r="C42" t="s">
        <v>46</v>
      </c>
      <c r="D42" t="s">
        <v>23</v>
      </c>
      <c r="F42" s="43">
        <v>44089</v>
      </c>
      <c r="G42" s="43">
        <v>44111</v>
      </c>
      <c r="H42">
        <v>2</v>
      </c>
      <c r="I42">
        <v>140</v>
      </c>
      <c r="L42">
        <v>0.5</v>
      </c>
      <c r="M42">
        <v>42.66</v>
      </c>
      <c r="N42">
        <v>42.66</v>
      </c>
      <c r="O42" t="s">
        <v>19</v>
      </c>
    </row>
    <row r="43" spans="1:15" x14ac:dyDescent="0.25">
      <c r="A43" t="s">
        <v>76</v>
      </c>
      <c r="B43" t="s">
        <v>42</v>
      </c>
      <c r="C43" t="s">
        <v>17</v>
      </c>
      <c r="D43" t="s">
        <v>23</v>
      </c>
      <c r="F43" s="43">
        <v>44090</v>
      </c>
      <c r="G43" s="43">
        <v>44102</v>
      </c>
      <c r="H43">
        <v>1</v>
      </c>
      <c r="I43">
        <v>80</v>
      </c>
      <c r="L43">
        <v>1</v>
      </c>
      <c r="M43">
        <v>5.47</v>
      </c>
      <c r="N43">
        <v>5.47</v>
      </c>
      <c r="O43" t="s">
        <v>38</v>
      </c>
    </row>
    <row r="44" spans="1:15" x14ac:dyDescent="0.25">
      <c r="A44" t="s">
        <v>951</v>
      </c>
      <c r="B44" t="s">
        <v>53</v>
      </c>
      <c r="C44" t="s">
        <v>17</v>
      </c>
      <c r="D44" t="s">
        <v>23</v>
      </c>
      <c r="F44" s="43">
        <v>44376</v>
      </c>
      <c r="H44">
        <v>1</v>
      </c>
      <c r="I44">
        <v>80</v>
      </c>
      <c r="M44">
        <v>146.72</v>
      </c>
      <c r="N44">
        <v>146.72</v>
      </c>
      <c r="O44" t="s">
        <v>38</v>
      </c>
    </row>
    <row r="45" spans="1:15" x14ac:dyDescent="0.25">
      <c r="A45" t="s">
        <v>947</v>
      </c>
      <c r="B45" t="s">
        <v>21</v>
      </c>
      <c r="C45" t="s">
        <v>37</v>
      </c>
      <c r="D45" t="s">
        <v>23</v>
      </c>
      <c r="F45" s="43">
        <v>44376</v>
      </c>
      <c r="G45" s="43">
        <v>44392</v>
      </c>
      <c r="H45">
        <v>2</v>
      </c>
      <c r="I45">
        <v>140</v>
      </c>
      <c r="L45">
        <v>0.5</v>
      </c>
      <c r="M45">
        <v>215.99</v>
      </c>
      <c r="N45">
        <v>215.99</v>
      </c>
      <c r="O45" t="s">
        <v>19</v>
      </c>
    </row>
    <row r="46" spans="1:15" x14ac:dyDescent="0.25">
      <c r="A46" t="s">
        <v>945</v>
      </c>
      <c r="B46" t="s">
        <v>25</v>
      </c>
      <c r="C46" t="s">
        <v>31</v>
      </c>
      <c r="D46" t="s">
        <v>23</v>
      </c>
      <c r="E46" t="s">
        <v>32</v>
      </c>
      <c r="F46" s="43">
        <v>44375</v>
      </c>
      <c r="H46">
        <v>2</v>
      </c>
      <c r="I46">
        <v>140</v>
      </c>
      <c r="M46">
        <v>60</v>
      </c>
      <c r="N46">
        <v>60</v>
      </c>
      <c r="O46" t="s">
        <v>38</v>
      </c>
    </row>
    <row r="47" spans="1:15" x14ac:dyDescent="0.25">
      <c r="A47" t="s">
        <v>944</v>
      </c>
      <c r="B47" t="s">
        <v>16</v>
      </c>
      <c r="C47" t="s">
        <v>186</v>
      </c>
      <c r="D47" t="s">
        <v>23</v>
      </c>
      <c r="F47" s="43">
        <v>44375</v>
      </c>
      <c r="G47" s="43">
        <v>44396</v>
      </c>
      <c r="H47">
        <v>2</v>
      </c>
      <c r="I47">
        <v>140</v>
      </c>
      <c r="L47">
        <v>2.5</v>
      </c>
      <c r="M47">
        <v>106.65</v>
      </c>
      <c r="N47">
        <v>106.65</v>
      </c>
      <c r="O47" t="s">
        <v>19</v>
      </c>
    </row>
    <row r="48" spans="1:15" x14ac:dyDescent="0.25">
      <c r="A48" t="s">
        <v>81</v>
      </c>
      <c r="B48" t="s">
        <v>30</v>
      </c>
      <c r="C48" t="s">
        <v>46</v>
      </c>
      <c r="D48" t="s">
        <v>23</v>
      </c>
      <c r="F48" s="43">
        <v>44091</v>
      </c>
      <c r="G48" s="43">
        <v>44116</v>
      </c>
      <c r="H48">
        <v>2</v>
      </c>
      <c r="I48">
        <v>140</v>
      </c>
      <c r="L48">
        <v>1</v>
      </c>
      <c r="M48">
        <v>36</v>
      </c>
      <c r="N48">
        <v>36</v>
      </c>
      <c r="O48" t="s">
        <v>19</v>
      </c>
    </row>
    <row r="49" spans="1:15" x14ac:dyDescent="0.25">
      <c r="A49" t="s">
        <v>940</v>
      </c>
      <c r="B49" t="s">
        <v>25</v>
      </c>
      <c r="C49" t="s">
        <v>17</v>
      </c>
      <c r="D49" t="s">
        <v>23</v>
      </c>
      <c r="F49" s="43">
        <v>44371</v>
      </c>
      <c r="H49">
        <v>2</v>
      </c>
      <c r="I49">
        <v>140</v>
      </c>
      <c r="M49">
        <v>223.65</v>
      </c>
      <c r="N49">
        <v>223.65</v>
      </c>
      <c r="O49" t="s">
        <v>19</v>
      </c>
    </row>
    <row r="50" spans="1:15" x14ac:dyDescent="0.25">
      <c r="A50" t="s">
        <v>933</v>
      </c>
      <c r="B50" t="s">
        <v>16</v>
      </c>
      <c r="C50" t="s">
        <v>37</v>
      </c>
      <c r="D50" t="s">
        <v>23</v>
      </c>
      <c r="F50" s="43">
        <v>44371</v>
      </c>
      <c r="H50">
        <v>1</v>
      </c>
      <c r="I50">
        <v>80</v>
      </c>
      <c r="M50">
        <v>7.5</v>
      </c>
      <c r="N50">
        <v>7.5</v>
      </c>
      <c r="O50" t="s">
        <v>38</v>
      </c>
    </row>
    <row r="51" spans="1:15" x14ac:dyDescent="0.25">
      <c r="A51" t="s">
        <v>84</v>
      </c>
      <c r="B51" t="s">
        <v>42</v>
      </c>
      <c r="C51" t="s">
        <v>17</v>
      </c>
      <c r="D51" t="s">
        <v>23</v>
      </c>
      <c r="F51" s="43">
        <v>44095</v>
      </c>
      <c r="G51" s="43">
        <v>44102</v>
      </c>
      <c r="H51">
        <v>1</v>
      </c>
      <c r="I51">
        <v>80</v>
      </c>
      <c r="L51">
        <v>0.5</v>
      </c>
      <c r="M51">
        <v>30</v>
      </c>
      <c r="N51">
        <v>30</v>
      </c>
      <c r="O51" t="s">
        <v>38</v>
      </c>
    </row>
    <row r="52" spans="1:15" x14ac:dyDescent="0.25">
      <c r="A52" t="s">
        <v>925</v>
      </c>
      <c r="B52" t="s">
        <v>30</v>
      </c>
      <c r="C52" t="s">
        <v>31</v>
      </c>
      <c r="D52" t="s">
        <v>23</v>
      </c>
      <c r="F52" s="43">
        <v>44370</v>
      </c>
      <c r="G52" s="43">
        <v>44396</v>
      </c>
      <c r="H52">
        <v>1</v>
      </c>
      <c r="I52">
        <v>80</v>
      </c>
      <c r="L52">
        <v>0.5</v>
      </c>
      <c r="M52">
        <v>20</v>
      </c>
      <c r="N52">
        <v>20</v>
      </c>
      <c r="O52" t="s">
        <v>19</v>
      </c>
    </row>
    <row r="53" spans="1:15" x14ac:dyDescent="0.25">
      <c r="A53" t="s">
        <v>86</v>
      </c>
      <c r="B53" t="s">
        <v>42</v>
      </c>
      <c r="C53" t="s">
        <v>17</v>
      </c>
      <c r="D53" t="s">
        <v>23</v>
      </c>
      <c r="E53" t="s">
        <v>32</v>
      </c>
      <c r="F53" s="43">
        <v>44095</v>
      </c>
      <c r="G53" s="43">
        <v>44139</v>
      </c>
      <c r="H53">
        <v>1</v>
      </c>
      <c r="I53">
        <v>80</v>
      </c>
      <c r="L53">
        <v>0.75</v>
      </c>
      <c r="M53">
        <v>297.51</v>
      </c>
      <c r="N53">
        <v>297.51</v>
      </c>
      <c r="O53" t="s">
        <v>19</v>
      </c>
    </row>
    <row r="54" spans="1:15" x14ac:dyDescent="0.25">
      <c r="A54" t="s">
        <v>919</v>
      </c>
      <c r="B54" t="s">
        <v>185</v>
      </c>
      <c r="C54" t="s">
        <v>186</v>
      </c>
      <c r="D54" t="s">
        <v>23</v>
      </c>
      <c r="F54" s="43">
        <v>44369</v>
      </c>
      <c r="H54">
        <v>2</v>
      </c>
      <c r="I54">
        <v>140</v>
      </c>
      <c r="M54">
        <v>1137.74</v>
      </c>
      <c r="N54">
        <v>1137.74</v>
      </c>
      <c r="O54" t="s">
        <v>19</v>
      </c>
    </row>
    <row r="55" spans="1:15" x14ac:dyDescent="0.25">
      <c r="A55" t="s">
        <v>918</v>
      </c>
      <c r="B55" t="s">
        <v>25</v>
      </c>
      <c r="C55" t="s">
        <v>37</v>
      </c>
      <c r="D55" t="s">
        <v>23</v>
      </c>
      <c r="F55" s="43">
        <v>44369</v>
      </c>
      <c r="H55">
        <v>1</v>
      </c>
      <c r="I55">
        <v>80</v>
      </c>
      <c r="M55">
        <v>65.5</v>
      </c>
      <c r="N55">
        <v>65.5</v>
      </c>
      <c r="O55" t="s">
        <v>19</v>
      </c>
    </row>
    <row r="56" spans="1:15" x14ac:dyDescent="0.25">
      <c r="A56" t="s">
        <v>917</v>
      </c>
      <c r="B56" t="s">
        <v>30</v>
      </c>
      <c r="C56" t="s">
        <v>31</v>
      </c>
      <c r="D56" t="s">
        <v>23</v>
      </c>
      <c r="F56" s="43">
        <v>44369</v>
      </c>
      <c r="H56">
        <v>2</v>
      </c>
      <c r="I56">
        <v>140</v>
      </c>
      <c r="J56" t="s">
        <v>32</v>
      </c>
      <c r="K56" t="s">
        <v>32</v>
      </c>
      <c r="M56">
        <v>593.44000000000005</v>
      </c>
      <c r="N56">
        <v>0</v>
      </c>
      <c r="O56" t="s">
        <v>372</v>
      </c>
    </row>
    <row r="57" spans="1:15" x14ac:dyDescent="0.25">
      <c r="A57" t="s">
        <v>916</v>
      </c>
      <c r="B57" t="s">
        <v>30</v>
      </c>
      <c r="C57" t="s">
        <v>17</v>
      </c>
      <c r="D57" t="s">
        <v>23</v>
      </c>
      <c r="F57" s="43">
        <v>44369</v>
      </c>
      <c r="G57" s="43">
        <v>44398</v>
      </c>
      <c r="H57">
        <v>2</v>
      </c>
      <c r="I57">
        <v>140</v>
      </c>
      <c r="L57">
        <v>0.5</v>
      </c>
      <c r="M57">
        <v>227.13</v>
      </c>
      <c r="N57">
        <v>227.13</v>
      </c>
      <c r="O57" t="s">
        <v>19</v>
      </c>
    </row>
    <row r="58" spans="1:15" x14ac:dyDescent="0.25">
      <c r="A58" t="s">
        <v>91</v>
      </c>
      <c r="B58" t="s">
        <v>25</v>
      </c>
      <c r="C58" t="s">
        <v>31</v>
      </c>
      <c r="D58" t="s">
        <v>23</v>
      </c>
      <c r="F58" s="43">
        <v>44097</v>
      </c>
      <c r="G58" s="43">
        <v>44128</v>
      </c>
      <c r="H58">
        <v>1</v>
      </c>
      <c r="I58">
        <v>80</v>
      </c>
      <c r="L58">
        <v>0.5</v>
      </c>
      <c r="M58">
        <v>193.88</v>
      </c>
      <c r="N58">
        <v>193.88</v>
      </c>
      <c r="O58" t="s">
        <v>19</v>
      </c>
    </row>
    <row r="59" spans="1:15" x14ac:dyDescent="0.25">
      <c r="A59" t="s">
        <v>904</v>
      </c>
      <c r="B59" t="s">
        <v>25</v>
      </c>
      <c r="C59" t="s">
        <v>37</v>
      </c>
      <c r="D59" t="s">
        <v>23</v>
      </c>
      <c r="F59" s="43">
        <v>44368</v>
      </c>
      <c r="G59" s="43">
        <v>44386</v>
      </c>
      <c r="H59">
        <v>1</v>
      </c>
      <c r="I59">
        <v>80</v>
      </c>
      <c r="L59">
        <v>0.5</v>
      </c>
      <c r="M59">
        <v>67.900000000000006</v>
      </c>
      <c r="N59">
        <v>67.900000000000006</v>
      </c>
      <c r="O59" t="s">
        <v>38</v>
      </c>
    </row>
    <row r="60" spans="1:15" x14ac:dyDescent="0.25">
      <c r="A60" t="s">
        <v>902</v>
      </c>
      <c r="B60" t="s">
        <v>53</v>
      </c>
      <c r="C60" t="s">
        <v>31</v>
      </c>
      <c r="D60" t="s">
        <v>23</v>
      </c>
      <c r="F60" s="43">
        <v>44366</v>
      </c>
      <c r="G60" s="43">
        <v>44380</v>
      </c>
      <c r="H60">
        <v>1</v>
      </c>
      <c r="I60">
        <v>80</v>
      </c>
      <c r="L60">
        <v>0.5</v>
      </c>
      <c r="M60">
        <v>78.33</v>
      </c>
      <c r="N60">
        <v>78.33</v>
      </c>
      <c r="O60" t="s">
        <v>38</v>
      </c>
    </row>
    <row r="61" spans="1:15" x14ac:dyDescent="0.25">
      <c r="A61" t="s">
        <v>892</v>
      </c>
      <c r="B61" t="s">
        <v>25</v>
      </c>
      <c r="C61" t="s">
        <v>31</v>
      </c>
      <c r="D61" t="s">
        <v>23</v>
      </c>
      <c r="F61" s="43">
        <v>44364</v>
      </c>
      <c r="G61" s="43">
        <v>44399</v>
      </c>
      <c r="H61">
        <v>2</v>
      </c>
      <c r="I61">
        <v>140</v>
      </c>
      <c r="L61">
        <v>2.5</v>
      </c>
      <c r="M61">
        <v>86.42</v>
      </c>
      <c r="N61">
        <v>86.42</v>
      </c>
      <c r="O61" t="s">
        <v>38</v>
      </c>
    </row>
    <row r="62" spans="1:15" x14ac:dyDescent="0.25">
      <c r="A62" t="s">
        <v>95</v>
      </c>
      <c r="B62" t="s">
        <v>30</v>
      </c>
      <c r="C62" t="s">
        <v>37</v>
      </c>
      <c r="D62" t="s">
        <v>23</v>
      </c>
      <c r="F62" s="43">
        <v>44098</v>
      </c>
      <c r="G62" s="43">
        <v>44140</v>
      </c>
      <c r="H62">
        <v>2</v>
      </c>
      <c r="I62">
        <v>140</v>
      </c>
      <c r="L62">
        <v>0.75</v>
      </c>
      <c r="M62">
        <v>159.5</v>
      </c>
      <c r="N62">
        <v>159.5</v>
      </c>
      <c r="O62" t="s">
        <v>19</v>
      </c>
    </row>
    <row r="63" spans="1:15" x14ac:dyDescent="0.25">
      <c r="A63" t="s">
        <v>882</v>
      </c>
      <c r="B63" t="s">
        <v>25</v>
      </c>
      <c r="C63" t="s">
        <v>17</v>
      </c>
      <c r="D63" t="s">
        <v>23</v>
      </c>
      <c r="F63" s="43">
        <v>44363</v>
      </c>
      <c r="G63" s="43">
        <v>44371</v>
      </c>
      <c r="H63">
        <v>1</v>
      </c>
      <c r="I63">
        <v>80</v>
      </c>
      <c r="K63" t="s">
        <v>32</v>
      </c>
      <c r="L63">
        <v>0.5</v>
      </c>
      <c r="M63">
        <v>25.07</v>
      </c>
      <c r="N63">
        <v>0</v>
      </c>
      <c r="O63" t="s">
        <v>38</v>
      </c>
    </row>
    <row r="64" spans="1:15" x14ac:dyDescent="0.25">
      <c r="A64" t="s">
        <v>97</v>
      </c>
      <c r="B64" t="s">
        <v>65</v>
      </c>
      <c r="C64" t="s">
        <v>37</v>
      </c>
      <c r="D64" t="s">
        <v>23</v>
      </c>
      <c r="F64" s="43">
        <v>44102</v>
      </c>
      <c r="G64" s="43">
        <v>44104</v>
      </c>
      <c r="H64">
        <v>2</v>
      </c>
      <c r="I64">
        <v>140</v>
      </c>
      <c r="L64">
        <v>0.5</v>
      </c>
      <c r="M64">
        <v>202.86</v>
      </c>
      <c r="N64">
        <v>202.86</v>
      </c>
      <c r="O64" t="s">
        <v>19</v>
      </c>
    </row>
    <row r="65" spans="1:15" x14ac:dyDescent="0.25">
      <c r="A65" t="s">
        <v>875</v>
      </c>
      <c r="B65" t="s">
        <v>30</v>
      </c>
      <c r="C65" t="s">
        <v>31</v>
      </c>
      <c r="D65" t="s">
        <v>23</v>
      </c>
      <c r="F65" s="43">
        <v>44361</v>
      </c>
      <c r="H65">
        <v>2</v>
      </c>
      <c r="I65">
        <v>140</v>
      </c>
      <c r="M65">
        <v>52.35</v>
      </c>
      <c r="N65">
        <v>52.35</v>
      </c>
      <c r="O65" t="s">
        <v>27</v>
      </c>
    </row>
    <row r="66" spans="1:15" x14ac:dyDescent="0.25">
      <c r="A66" t="s">
        <v>99</v>
      </c>
      <c r="B66" t="s">
        <v>25</v>
      </c>
      <c r="C66" t="s">
        <v>46</v>
      </c>
      <c r="D66" t="s">
        <v>23</v>
      </c>
      <c r="F66" s="43">
        <v>44102</v>
      </c>
      <c r="G66" s="43">
        <v>44131</v>
      </c>
      <c r="H66">
        <v>2</v>
      </c>
      <c r="I66">
        <v>140</v>
      </c>
      <c r="L66">
        <v>0.75</v>
      </c>
      <c r="M66">
        <v>1.82</v>
      </c>
      <c r="N66">
        <v>1.82</v>
      </c>
      <c r="O66" t="s">
        <v>38</v>
      </c>
    </row>
    <row r="67" spans="1:15" x14ac:dyDescent="0.25">
      <c r="A67" t="s">
        <v>872</v>
      </c>
      <c r="B67" t="s">
        <v>42</v>
      </c>
      <c r="C67" t="s">
        <v>37</v>
      </c>
      <c r="D67" t="s">
        <v>23</v>
      </c>
      <c r="F67" s="43">
        <v>44361</v>
      </c>
      <c r="G67" s="43">
        <v>44384</v>
      </c>
      <c r="H67">
        <v>2</v>
      </c>
      <c r="I67">
        <v>140</v>
      </c>
      <c r="K67" t="s">
        <v>32</v>
      </c>
      <c r="L67">
        <v>5</v>
      </c>
      <c r="M67">
        <v>2048.56</v>
      </c>
      <c r="N67">
        <v>0</v>
      </c>
      <c r="O67" t="s">
        <v>38</v>
      </c>
    </row>
    <row r="68" spans="1:15" x14ac:dyDescent="0.25">
      <c r="A68" t="s">
        <v>871</v>
      </c>
      <c r="B68" t="s">
        <v>25</v>
      </c>
      <c r="C68" t="s">
        <v>17</v>
      </c>
      <c r="D68" t="s">
        <v>23</v>
      </c>
      <c r="E68" t="s">
        <v>32</v>
      </c>
      <c r="F68" s="43">
        <v>44361</v>
      </c>
      <c r="G68" s="43">
        <v>44371</v>
      </c>
      <c r="H68">
        <v>1</v>
      </c>
      <c r="I68">
        <v>80</v>
      </c>
      <c r="J68" t="s">
        <v>32</v>
      </c>
      <c r="K68" t="s">
        <v>32</v>
      </c>
      <c r="L68">
        <v>0.5</v>
      </c>
      <c r="M68">
        <v>204.28</v>
      </c>
      <c r="N68">
        <v>0</v>
      </c>
      <c r="O68" t="s">
        <v>372</v>
      </c>
    </row>
    <row r="69" spans="1:15" x14ac:dyDescent="0.25">
      <c r="A69" t="s">
        <v>870</v>
      </c>
      <c r="B69" t="s">
        <v>25</v>
      </c>
      <c r="C69" t="s">
        <v>31</v>
      </c>
      <c r="D69" t="s">
        <v>23</v>
      </c>
      <c r="F69" s="43">
        <v>44361</v>
      </c>
      <c r="G69" s="43">
        <v>44370</v>
      </c>
      <c r="H69">
        <v>1</v>
      </c>
      <c r="I69">
        <v>80</v>
      </c>
      <c r="L69">
        <v>0.5</v>
      </c>
      <c r="M69">
        <v>120</v>
      </c>
      <c r="N69">
        <v>120</v>
      </c>
      <c r="O69" t="s">
        <v>19</v>
      </c>
    </row>
    <row r="70" spans="1:15" x14ac:dyDescent="0.25">
      <c r="A70" t="s">
        <v>103</v>
      </c>
      <c r="B70" t="s">
        <v>42</v>
      </c>
      <c r="C70" t="s">
        <v>17</v>
      </c>
      <c r="D70" t="s">
        <v>23</v>
      </c>
      <c r="F70" s="43">
        <v>44103</v>
      </c>
      <c r="G70" s="43">
        <v>44131</v>
      </c>
      <c r="H70">
        <v>1</v>
      </c>
      <c r="I70">
        <v>80</v>
      </c>
      <c r="L70">
        <v>0.5</v>
      </c>
      <c r="M70">
        <v>50.32</v>
      </c>
      <c r="N70">
        <v>50.32</v>
      </c>
      <c r="O70" t="s">
        <v>27</v>
      </c>
    </row>
    <row r="71" spans="1:15" x14ac:dyDescent="0.25">
      <c r="A71" t="s">
        <v>868</v>
      </c>
      <c r="B71" t="s">
        <v>53</v>
      </c>
      <c r="C71" t="s">
        <v>37</v>
      </c>
      <c r="D71" t="s">
        <v>23</v>
      </c>
      <c r="F71" s="43">
        <v>44358</v>
      </c>
      <c r="G71" s="43">
        <v>44393</v>
      </c>
      <c r="H71">
        <v>1</v>
      </c>
      <c r="I71">
        <v>80</v>
      </c>
      <c r="J71" t="s">
        <v>32</v>
      </c>
      <c r="K71" t="s">
        <v>32</v>
      </c>
      <c r="L71">
        <v>0.5</v>
      </c>
      <c r="M71">
        <v>344.77</v>
      </c>
      <c r="N71">
        <v>0</v>
      </c>
      <c r="O71" t="s">
        <v>372</v>
      </c>
    </row>
    <row r="72" spans="1:15" x14ac:dyDescent="0.25">
      <c r="A72" t="s">
        <v>866</v>
      </c>
      <c r="B72" t="s">
        <v>53</v>
      </c>
      <c r="C72" t="s">
        <v>37</v>
      </c>
      <c r="D72" t="s">
        <v>23</v>
      </c>
      <c r="F72" s="43">
        <v>44357</v>
      </c>
      <c r="H72">
        <v>1</v>
      </c>
      <c r="I72">
        <v>80</v>
      </c>
      <c r="M72">
        <v>101.9</v>
      </c>
      <c r="N72">
        <v>101.9</v>
      </c>
      <c r="O72" t="s">
        <v>19</v>
      </c>
    </row>
    <row r="73" spans="1:15" x14ac:dyDescent="0.25">
      <c r="A73" t="s">
        <v>865</v>
      </c>
      <c r="B73" t="s">
        <v>185</v>
      </c>
      <c r="C73" t="s">
        <v>186</v>
      </c>
      <c r="D73" t="s">
        <v>23</v>
      </c>
      <c r="F73" s="43">
        <v>44357</v>
      </c>
      <c r="H73">
        <v>2</v>
      </c>
      <c r="I73">
        <v>140</v>
      </c>
      <c r="M73">
        <v>42.66</v>
      </c>
      <c r="N73">
        <v>42.66</v>
      </c>
      <c r="O73" t="s">
        <v>391</v>
      </c>
    </row>
    <row r="74" spans="1:15" x14ac:dyDescent="0.25">
      <c r="A74" t="s">
        <v>107</v>
      </c>
      <c r="B74" t="s">
        <v>25</v>
      </c>
      <c r="C74" t="s">
        <v>31</v>
      </c>
      <c r="D74" t="s">
        <v>23</v>
      </c>
      <c r="F74" s="43">
        <v>44104</v>
      </c>
      <c r="G74" s="43">
        <v>44123</v>
      </c>
      <c r="H74">
        <v>1</v>
      </c>
      <c r="I74">
        <v>80</v>
      </c>
      <c r="L74">
        <v>0.5</v>
      </c>
      <c r="M74">
        <v>61.18</v>
      </c>
      <c r="N74">
        <v>61.18</v>
      </c>
      <c r="O74" t="s">
        <v>38</v>
      </c>
    </row>
    <row r="75" spans="1:15" x14ac:dyDescent="0.25">
      <c r="A75" t="s">
        <v>860</v>
      </c>
      <c r="B75" t="s">
        <v>16</v>
      </c>
      <c r="C75" t="s">
        <v>186</v>
      </c>
      <c r="D75" t="s">
        <v>23</v>
      </c>
      <c r="F75" s="43">
        <v>44357</v>
      </c>
      <c r="G75" s="43">
        <v>44389</v>
      </c>
      <c r="H75">
        <v>2</v>
      </c>
      <c r="I75">
        <v>140</v>
      </c>
      <c r="L75">
        <v>0.5</v>
      </c>
      <c r="M75">
        <v>272.5</v>
      </c>
      <c r="N75">
        <v>272.5</v>
      </c>
      <c r="O75" t="s">
        <v>19</v>
      </c>
    </row>
    <row r="76" spans="1:15" x14ac:dyDescent="0.25">
      <c r="A76" t="s">
        <v>856</v>
      </c>
      <c r="B76" t="s">
        <v>16</v>
      </c>
      <c r="C76" t="s">
        <v>186</v>
      </c>
      <c r="D76" t="s">
        <v>23</v>
      </c>
      <c r="F76" s="43">
        <v>44357</v>
      </c>
      <c r="G76" s="43">
        <v>44373</v>
      </c>
      <c r="H76">
        <v>2</v>
      </c>
      <c r="I76">
        <v>140</v>
      </c>
      <c r="L76">
        <v>0.5</v>
      </c>
      <c r="M76">
        <v>180</v>
      </c>
      <c r="N76">
        <v>180</v>
      </c>
      <c r="O76" t="s">
        <v>19</v>
      </c>
    </row>
    <row r="77" spans="1:15" x14ac:dyDescent="0.25">
      <c r="A77" t="s">
        <v>842</v>
      </c>
      <c r="B77" t="s">
        <v>25</v>
      </c>
      <c r="C77" t="s">
        <v>31</v>
      </c>
      <c r="D77" t="s">
        <v>23</v>
      </c>
      <c r="F77" s="43">
        <v>44355</v>
      </c>
      <c r="G77" s="43">
        <v>44363</v>
      </c>
      <c r="H77">
        <v>1</v>
      </c>
      <c r="I77">
        <v>80</v>
      </c>
      <c r="L77">
        <v>0.5</v>
      </c>
      <c r="M77">
        <v>120</v>
      </c>
      <c r="N77">
        <v>120</v>
      </c>
      <c r="O77" t="s">
        <v>38</v>
      </c>
    </row>
    <row r="78" spans="1:15" x14ac:dyDescent="0.25">
      <c r="A78" t="s">
        <v>839</v>
      </c>
      <c r="B78" t="s">
        <v>25</v>
      </c>
      <c r="C78" t="s">
        <v>37</v>
      </c>
      <c r="D78" t="s">
        <v>23</v>
      </c>
      <c r="F78" s="43">
        <v>44354</v>
      </c>
      <c r="G78" s="43">
        <v>44398</v>
      </c>
      <c r="H78">
        <v>1</v>
      </c>
      <c r="I78">
        <v>80</v>
      </c>
      <c r="L78">
        <v>2</v>
      </c>
      <c r="M78">
        <v>425.9</v>
      </c>
      <c r="N78">
        <v>425.9</v>
      </c>
      <c r="O78" t="s">
        <v>38</v>
      </c>
    </row>
    <row r="79" spans="1:15" x14ac:dyDescent="0.25">
      <c r="A79" t="s">
        <v>838</v>
      </c>
      <c r="B79" t="s">
        <v>53</v>
      </c>
      <c r="C79" t="s">
        <v>37</v>
      </c>
      <c r="D79" t="s">
        <v>23</v>
      </c>
      <c r="F79" s="43">
        <v>44354</v>
      </c>
      <c r="G79" s="43">
        <v>44391</v>
      </c>
      <c r="H79">
        <v>1</v>
      </c>
      <c r="I79">
        <v>80</v>
      </c>
      <c r="K79" t="s">
        <v>32</v>
      </c>
      <c r="L79">
        <v>0.5</v>
      </c>
      <c r="M79">
        <v>240.67</v>
      </c>
      <c r="N79">
        <v>0</v>
      </c>
      <c r="O79" t="s">
        <v>38</v>
      </c>
    </row>
    <row r="80" spans="1:15" x14ac:dyDescent="0.25">
      <c r="A80" t="s">
        <v>830</v>
      </c>
      <c r="B80" t="s">
        <v>16</v>
      </c>
      <c r="C80" t="s">
        <v>186</v>
      </c>
      <c r="D80" t="s">
        <v>23</v>
      </c>
      <c r="F80" s="43">
        <v>44350</v>
      </c>
      <c r="H80">
        <v>2</v>
      </c>
      <c r="I80">
        <v>140</v>
      </c>
      <c r="M80">
        <v>42.66</v>
      </c>
      <c r="N80">
        <v>42.66</v>
      </c>
      <c r="O80" t="s">
        <v>19</v>
      </c>
    </row>
    <row r="81" spans="1:15" x14ac:dyDescent="0.25">
      <c r="A81" t="s">
        <v>114</v>
      </c>
      <c r="B81" t="s">
        <v>21</v>
      </c>
      <c r="C81" t="s">
        <v>22</v>
      </c>
      <c r="D81" t="s">
        <v>23</v>
      </c>
      <c r="F81" s="43">
        <v>44109</v>
      </c>
      <c r="G81" s="43">
        <v>44123</v>
      </c>
      <c r="H81">
        <v>1</v>
      </c>
      <c r="I81">
        <v>80</v>
      </c>
      <c r="L81">
        <v>0.5</v>
      </c>
      <c r="M81">
        <v>54.24</v>
      </c>
      <c r="N81">
        <v>54.24</v>
      </c>
      <c r="O81" t="s">
        <v>19</v>
      </c>
    </row>
    <row r="82" spans="1:15" x14ac:dyDescent="0.25">
      <c r="A82" t="s">
        <v>829</v>
      </c>
      <c r="B82" t="s">
        <v>30</v>
      </c>
      <c r="C82" t="s">
        <v>17</v>
      </c>
      <c r="D82" t="s">
        <v>23</v>
      </c>
      <c r="F82" s="43">
        <v>44350</v>
      </c>
      <c r="G82" s="43">
        <v>44398</v>
      </c>
      <c r="H82">
        <v>2</v>
      </c>
      <c r="I82">
        <v>140</v>
      </c>
      <c r="L82">
        <v>0.5</v>
      </c>
      <c r="M82">
        <v>150</v>
      </c>
      <c r="N82">
        <v>150</v>
      </c>
      <c r="O82" t="s">
        <v>19</v>
      </c>
    </row>
    <row r="83" spans="1:15" x14ac:dyDescent="0.25">
      <c r="A83" t="s">
        <v>823</v>
      </c>
      <c r="B83" t="s">
        <v>25</v>
      </c>
      <c r="C83" t="s">
        <v>17</v>
      </c>
      <c r="D83" t="s">
        <v>23</v>
      </c>
      <c r="F83" s="43">
        <v>44349</v>
      </c>
      <c r="G83" s="43">
        <v>44401</v>
      </c>
      <c r="H83">
        <v>2</v>
      </c>
      <c r="I83">
        <v>140</v>
      </c>
      <c r="L83">
        <v>0.5</v>
      </c>
      <c r="M83">
        <v>519.01</v>
      </c>
      <c r="N83">
        <v>519.01</v>
      </c>
      <c r="O83" t="s">
        <v>38</v>
      </c>
    </row>
    <row r="84" spans="1:15" x14ac:dyDescent="0.25">
      <c r="A84" t="s">
        <v>812</v>
      </c>
      <c r="B84" t="s">
        <v>53</v>
      </c>
      <c r="C84" t="s">
        <v>37</v>
      </c>
      <c r="D84" t="s">
        <v>23</v>
      </c>
      <c r="F84" s="43">
        <v>44349</v>
      </c>
      <c r="G84" s="43">
        <v>44364</v>
      </c>
      <c r="H84">
        <v>2</v>
      </c>
      <c r="I84">
        <v>140</v>
      </c>
      <c r="L84">
        <v>0.75</v>
      </c>
      <c r="M84">
        <v>184.05</v>
      </c>
      <c r="N84">
        <v>184.05</v>
      </c>
      <c r="O84" t="s">
        <v>38</v>
      </c>
    </row>
    <row r="85" spans="1:15" x14ac:dyDescent="0.25">
      <c r="A85" t="s">
        <v>811</v>
      </c>
      <c r="B85" t="s">
        <v>21</v>
      </c>
      <c r="C85" t="s">
        <v>22</v>
      </c>
      <c r="D85" t="s">
        <v>23</v>
      </c>
      <c r="F85" s="43">
        <v>44349</v>
      </c>
      <c r="G85" s="43">
        <v>44364</v>
      </c>
      <c r="H85">
        <v>1</v>
      </c>
      <c r="I85">
        <v>80</v>
      </c>
      <c r="L85">
        <v>0.75</v>
      </c>
      <c r="M85">
        <v>42.42</v>
      </c>
      <c r="N85">
        <v>42.42</v>
      </c>
      <c r="O85" t="s">
        <v>19</v>
      </c>
    </row>
    <row r="86" spans="1:15" x14ac:dyDescent="0.25">
      <c r="A86" t="s">
        <v>803</v>
      </c>
      <c r="B86" t="s">
        <v>42</v>
      </c>
      <c r="C86" t="s">
        <v>17</v>
      </c>
      <c r="D86" t="s">
        <v>23</v>
      </c>
      <c r="F86" s="43">
        <v>44347</v>
      </c>
      <c r="H86">
        <v>2</v>
      </c>
      <c r="I86">
        <v>140</v>
      </c>
      <c r="M86">
        <v>72.349999999999994</v>
      </c>
      <c r="N86">
        <v>72.349999999999994</v>
      </c>
      <c r="O86" t="s">
        <v>19</v>
      </c>
    </row>
    <row r="87" spans="1:15" x14ac:dyDescent="0.25">
      <c r="A87" t="s">
        <v>793</v>
      </c>
      <c r="B87" t="s">
        <v>25</v>
      </c>
      <c r="C87" t="s">
        <v>17</v>
      </c>
      <c r="D87" t="s">
        <v>23</v>
      </c>
      <c r="F87" s="43">
        <v>44343</v>
      </c>
      <c r="G87" s="43">
        <v>44364</v>
      </c>
      <c r="H87">
        <v>1</v>
      </c>
      <c r="I87">
        <v>80</v>
      </c>
      <c r="L87">
        <v>0.5</v>
      </c>
      <c r="M87">
        <v>20.83</v>
      </c>
      <c r="N87">
        <v>20.83</v>
      </c>
      <c r="O87" t="s">
        <v>19</v>
      </c>
    </row>
    <row r="88" spans="1:15" x14ac:dyDescent="0.25">
      <c r="A88" t="s">
        <v>789</v>
      </c>
      <c r="B88" t="s">
        <v>25</v>
      </c>
      <c r="C88" t="s">
        <v>37</v>
      </c>
      <c r="D88" t="s">
        <v>23</v>
      </c>
      <c r="F88" s="43">
        <v>44342</v>
      </c>
      <c r="H88">
        <v>2</v>
      </c>
      <c r="I88">
        <v>140</v>
      </c>
      <c r="M88">
        <v>839.68</v>
      </c>
      <c r="N88">
        <v>839.68</v>
      </c>
      <c r="O88" t="s">
        <v>38</v>
      </c>
    </row>
    <row r="89" spans="1:15" x14ac:dyDescent="0.25">
      <c r="A89" t="s">
        <v>122</v>
      </c>
      <c r="B89" t="s">
        <v>30</v>
      </c>
      <c r="C89" t="s">
        <v>17</v>
      </c>
      <c r="D89" t="s">
        <v>23</v>
      </c>
      <c r="F89" s="43">
        <v>44112</v>
      </c>
      <c r="G89" s="43">
        <v>44142</v>
      </c>
      <c r="H89">
        <v>1</v>
      </c>
      <c r="I89">
        <v>80</v>
      </c>
      <c r="L89">
        <v>0.75</v>
      </c>
      <c r="M89">
        <v>117</v>
      </c>
      <c r="N89">
        <v>117</v>
      </c>
      <c r="O89" t="s">
        <v>38</v>
      </c>
    </row>
    <row r="90" spans="1:15" x14ac:dyDescent="0.25">
      <c r="A90" t="s">
        <v>788</v>
      </c>
      <c r="B90" t="s">
        <v>30</v>
      </c>
      <c r="C90" t="s">
        <v>31</v>
      </c>
      <c r="D90" t="s">
        <v>23</v>
      </c>
      <c r="F90" s="43">
        <v>44342</v>
      </c>
      <c r="H90">
        <v>1</v>
      </c>
      <c r="I90">
        <v>80</v>
      </c>
      <c r="M90">
        <v>177.05</v>
      </c>
      <c r="N90">
        <v>177.05</v>
      </c>
      <c r="O90" t="s">
        <v>27</v>
      </c>
    </row>
    <row r="91" spans="1:15" x14ac:dyDescent="0.25">
      <c r="A91" t="s">
        <v>124</v>
      </c>
      <c r="B91" t="s">
        <v>42</v>
      </c>
      <c r="C91" t="s">
        <v>17</v>
      </c>
      <c r="D91" t="s">
        <v>23</v>
      </c>
      <c r="F91" s="43">
        <v>44112</v>
      </c>
      <c r="G91" s="43">
        <v>44153</v>
      </c>
      <c r="H91">
        <v>1</v>
      </c>
      <c r="I91">
        <v>80</v>
      </c>
      <c r="L91">
        <v>0.5</v>
      </c>
      <c r="M91">
        <v>21.33</v>
      </c>
      <c r="N91">
        <v>21.33</v>
      </c>
      <c r="O91" t="s">
        <v>27</v>
      </c>
    </row>
    <row r="92" spans="1:15" x14ac:dyDescent="0.25">
      <c r="A92" t="s">
        <v>125</v>
      </c>
      <c r="B92" t="s">
        <v>53</v>
      </c>
      <c r="C92" t="s">
        <v>46</v>
      </c>
      <c r="D92" t="s">
        <v>23</v>
      </c>
      <c r="F92" s="43">
        <v>44112</v>
      </c>
      <c r="G92" s="43">
        <v>44165</v>
      </c>
      <c r="H92">
        <v>1</v>
      </c>
      <c r="I92">
        <v>80</v>
      </c>
      <c r="L92">
        <v>0.5</v>
      </c>
      <c r="M92">
        <v>74.790000000000006</v>
      </c>
      <c r="N92">
        <v>74.790000000000006</v>
      </c>
      <c r="O92" t="s">
        <v>19</v>
      </c>
    </row>
    <row r="93" spans="1:15" x14ac:dyDescent="0.25">
      <c r="A93" t="s">
        <v>780</v>
      </c>
      <c r="B93" t="s">
        <v>30</v>
      </c>
      <c r="C93" t="s">
        <v>31</v>
      </c>
      <c r="D93" t="s">
        <v>23</v>
      </c>
      <c r="F93" s="43">
        <v>44342</v>
      </c>
      <c r="G93" s="43">
        <v>44364</v>
      </c>
      <c r="H93">
        <v>1</v>
      </c>
      <c r="I93">
        <v>80</v>
      </c>
      <c r="K93" t="s">
        <v>32</v>
      </c>
      <c r="L93">
        <v>0.75</v>
      </c>
      <c r="M93">
        <v>70</v>
      </c>
      <c r="N93">
        <v>0</v>
      </c>
      <c r="O93" t="s">
        <v>38</v>
      </c>
    </row>
    <row r="94" spans="1:15" x14ac:dyDescent="0.25">
      <c r="A94" t="s">
        <v>774</v>
      </c>
      <c r="B94" t="s">
        <v>30</v>
      </c>
      <c r="C94" t="s">
        <v>31</v>
      </c>
      <c r="D94" t="s">
        <v>23</v>
      </c>
      <c r="F94" s="43">
        <v>44341</v>
      </c>
      <c r="H94">
        <v>1</v>
      </c>
      <c r="I94">
        <v>80</v>
      </c>
      <c r="M94">
        <v>47.05</v>
      </c>
      <c r="N94">
        <v>47.05</v>
      </c>
      <c r="O94" t="s">
        <v>27</v>
      </c>
    </row>
    <row r="95" spans="1:15" x14ac:dyDescent="0.25">
      <c r="A95" t="s">
        <v>129</v>
      </c>
      <c r="B95" t="s">
        <v>42</v>
      </c>
      <c r="C95" t="s">
        <v>17</v>
      </c>
      <c r="D95" t="s">
        <v>23</v>
      </c>
      <c r="F95" s="43">
        <v>44116</v>
      </c>
      <c r="G95" s="43">
        <v>44139</v>
      </c>
      <c r="H95">
        <v>1</v>
      </c>
      <c r="I95">
        <v>80</v>
      </c>
      <c r="L95">
        <v>0.5</v>
      </c>
      <c r="M95">
        <v>144</v>
      </c>
      <c r="N95">
        <v>144</v>
      </c>
      <c r="O95" t="s">
        <v>27</v>
      </c>
    </row>
    <row r="96" spans="1:15" x14ac:dyDescent="0.25">
      <c r="A96" t="s">
        <v>771</v>
      </c>
      <c r="B96" t="s">
        <v>185</v>
      </c>
      <c r="C96" t="s">
        <v>186</v>
      </c>
      <c r="D96" t="s">
        <v>23</v>
      </c>
      <c r="F96" s="43">
        <v>44341</v>
      </c>
      <c r="G96" s="43">
        <v>44382</v>
      </c>
      <c r="H96">
        <v>2</v>
      </c>
      <c r="I96">
        <v>140</v>
      </c>
      <c r="L96">
        <v>0.5</v>
      </c>
      <c r="M96">
        <v>108</v>
      </c>
      <c r="N96">
        <v>108</v>
      </c>
      <c r="O96" t="s">
        <v>38</v>
      </c>
    </row>
    <row r="97" spans="1:15" x14ac:dyDescent="0.25">
      <c r="A97" t="s">
        <v>131</v>
      </c>
      <c r="B97" t="s">
        <v>21</v>
      </c>
      <c r="C97" t="s">
        <v>46</v>
      </c>
      <c r="D97" t="s">
        <v>23</v>
      </c>
      <c r="F97" s="43">
        <v>44116</v>
      </c>
      <c r="G97" s="43">
        <v>44153</v>
      </c>
      <c r="H97">
        <v>1</v>
      </c>
      <c r="I97">
        <v>80</v>
      </c>
      <c r="L97">
        <v>0.5</v>
      </c>
      <c r="M97">
        <v>54.12</v>
      </c>
      <c r="N97">
        <v>54.12</v>
      </c>
      <c r="O97" t="s">
        <v>19</v>
      </c>
    </row>
    <row r="98" spans="1:15" x14ac:dyDescent="0.25">
      <c r="A98" t="s">
        <v>766</v>
      </c>
      <c r="B98" t="s">
        <v>25</v>
      </c>
      <c r="C98" t="s">
        <v>31</v>
      </c>
      <c r="D98" t="s">
        <v>23</v>
      </c>
      <c r="F98" s="43">
        <v>44340</v>
      </c>
      <c r="G98" s="43">
        <v>44392</v>
      </c>
      <c r="H98">
        <v>1</v>
      </c>
      <c r="I98">
        <v>80</v>
      </c>
      <c r="L98">
        <v>0.5</v>
      </c>
      <c r="M98">
        <v>657.69</v>
      </c>
      <c r="N98">
        <v>657.69</v>
      </c>
      <c r="O98" t="s">
        <v>38</v>
      </c>
    </row>
    <row r="99" spans="1:15" x14ac:dyDescent="0.25">
      <c r="A99" t="s">
        <v>764</v>
      </c>
      <c r="B99" t="s">
        <v>21</v>
      </c>
      <c r="C99" t="s">
        <v>22</v>
      </c>
      <c r="D99" t="s">
        <v>23</v>
      </c>
      <c r="F99" s="43">
        <v>44340</v>
      </c>
      <c r="G99" s="43">
        <v>44362</v>
      </c>
      <c r="H99">
        <v>1</v>
      </c>
      <c r="I99">
        <v>80</v>
      </c>
      <c r="L99">
        <v>0.75</v>
      </c>
      <c r="M99">
        <v>111.15</v>
      </c>
      <c r="N99">
        <v>111.15</v>
      </c>
      <c r="O99" t="s">
        <v>19</v>
      </c>
    </row>
    <row r="100" spans="1:15" x14ac:dyDescent="0.25">
      <c r="A100" t="s">
        <v>761</v>
      </c>
      <c r="B100" t="s">
        <v>30</v>
      </c>
      <c r="C100" t="s">
        <v>37</v>
      </c>
      <c r="D100" t="s">
        <v>23</v>
      </c>
      <c r="E100" t="s">
        <v>32</v>
      </c>
      <c r="F100" s="43">
        <v>44338</v>
      </c>
      <c r="H100">
        <v>1</v>
      </c>
      <c r="I100">
        <v>80</v>
      </c>
      <c r="M100">
        <v>108.51</v>
      </c>
      <c r="N100">
        <v>108.51</v>
      </c>
      <c r="O100" t="s">
        <v>38</v>
      </c>
    </row>
    <row r="101" spans="1:15" x14ac:dyDescent="0.25">
      <c r="A101" t="s">
        <v>760</v>
      </c>
      <c r="B101" t="s">
        <v>30</v>
      </c>
      <c r="C101" t="s">
        <v>31</v>
      </c>
      <c r="D101" t="s">
        <v>23</v>
      </c>
      <c r="F101" s="43">
        <v>44337</v>
      </c>
      <c r="H101">
        <v>1</v>
      </c>
      <c r="I101">
        <v>80</v>
      </c>
      <c r="M101">
        <v>90</v>
      </c>
      <c r="N101">
        <v>90</v>
      </c>
      <c r="O101" t="s">
        <v>27</v>
      </c>
    </row>
    <row r="102" spans="1:15" x14ac:dyDescent="0.25">
      <c r="A102" t="s">
        <v>758</v>
      </c>
      <c r="B102" t="s">
        <v>30</v>
      </c>
      <c r="C102" t="s">
        <v>37</v>
      </c>
      <c r="D102" t="s">
        <v>23</v>
      </c>
      <c r="E102" t="s">
        <v>32</v>
      </c>
      <c r="F102" s="43">
        <v>44337</v>
      </c>
      <c r="G102" s="43">
        <v>44348</v>
      </c>
      <c r="H102">
        <v>1</v>
      </c>
      <c r="I102">
        <v>80</v>
      </c>
      <c r="L102">
        <v>0.5</v>
      </c>
      <c r="M102">
        <v>36.75</v>
      </c>
      <c r="N102">
        <v>36.75</v>
      </c>
      <c r="O102" t="s">
        <v>19</v>
      </c>
    </row>
    <row r="103" spans="1:15" x14ac:dyDescent="0.25">
      <c r="A103" t="s">
        <v>752</v>
      </c>
      <c r="B103" t="s">
        <v>25</v>
      </c>
      <c r="C103" t="s">
        <v>31</v>
      </c>
      <c r="D103" t="s">
        <v>23</v>
      </c>
      <c r="F103" s="43">
        <v>44336</v>
      </c>
      <c r="G103" s="43">
        <v>44358</v>
      </c>
      <c r="H103">
        <v>1</v>
      </c>
      <c r="I103">
        <v>80</v>
      </c>
      <c r="L103">
        <v>0.75</v>
      </c>
      <c r="M103">
        <v>189.32</v>
      </c>
      <c r="N103">
        <v>189.32</v>
      </c>
      <c r="O103" t="s">
        <v>38</v>
      </c>
    </row>
    <row r="104" spans="1:15" x14ac:dyDescent="0.25">
      <c r="A104" t="s">
        <v>751</v>
      </c>
      <c r="B104" t="s">
        <v>53</v>
      </c>
      <c r="C104" t="s">
        <v>31</v>
      </c>
      <c r="D104" t="s">
        <v>23</v>
      </c>
      <c r="F104" s="43">
        <v>44336</v>
      </c>
      <c r="G104" s="43">
        <v>44355</v>
      </c>
      <c r="H104">
        <v>2</v>
      </c>
      <c r="I104">
        <v>140</v>
      </c>
      <c r="K104" t="s">
        <v>32</v>
      </c>
      <c r="L104">
        <v>3.25</v>
      </c>
      <c r="M104">
        <v>311.36</v>
      </c>
      <c r="N104">
        <v>0</v>
      </c>
      <c r="O104" t="s">
        <v>38</v>
      </c>
    </row>
    <row r="105" spans="1:15" x14ac:dyDescent="0.25">
      <c r="A105" t="s">
        <v>139</v>
      </c>
      <c r="B105" t="s">
        <v>42</v>
      </c>
      <c r="C105" t="s">
        <v>46</v>
      </c>
      <c r="D105" t="s">
        <v>23</v>
      </c>
      <c r="F105" s="43">
        <v>44118</v>
      </c>
      <c r="G105" s="43">
        <v>44145</v>
      </c>
      <c r="H105">
        <v>1</v>
      </c>
      <c r="I105">
        <v>80</v>
      </c>
      <c r="L105">
        <v>0.5</v>
      </c>
      <c r="M105">
        <v>3.12</v>
      </c>
      <c r="N105">
        <v>3.12</v>
      </c>
      <c r="O105" t="s">
        <v>38</v>
      </c>
    </row>
    <row r="106" spans="1:15" x14ac:dyDescent="0.25">
      <c r="A106" t="s">
        <v>749</v>
      </c>
      <c r="B106" t="s">
        <v>185</v>
      </c>
      <c r="C106" t="s">
        <v>186</v>
      </c>
      <c r="D106" t="s">
        <v>23</v>
      </c>
      <c r="F106" s="43">
        <v>44335</v>
      </c>
      <c r="G106" s="43">
        <v>44350</v>
      </c>
      <c r="H106">
        <v>2</v>
      </c>
      <c r="I106">
        <v>140</v>
      </c>
      <c r="L106">
        <v>0.5</v>
      </c>
      <c r="M106">
        <v>271.79000000000002</v>
      </c>
      <c r="N106">
        <v>271.79000000000002</v>
      </c>
      <c r="O106" t="s">
        <v>38</v>
      </c>
    </row>
    <row r="107" spans="1:15" x14ac:dyDescent="0.25">
      <c r="A107" t="s">
        <v>744</v>
      </c>
      <c r="B107" t="s">
        <v>30</v>
      </c>
      <c r="C107" t="s">
        <v>31</v>
      </c>
      <c r="D107" t="s">
        <v>23</v>
      </c>
      <c r="F107" s="43">
        <v>44334</v>
      </c>
      <c r="G107" s="43">
        <v>44400</v>
      </c>
      <c r="H107">
        <v>1</v>
      </c>
      <c r="I107">
        <v>80</v>
      </c>
      <c r="J107" t="s">
        <v>32</v>
      </c>
      <c r="K107" t="s">
        <v>32</v>
      </c>
      <c r="L107">
        <v>1</v>
      </c>
      <c r="M107">
        <v>163.93</v>
      </c>
      <c r="N107">
        <v>0</v>
      </c>
      <c r="O107" t="s">
        <v>372</v>
      </c>
    </row>
    <row r="108" spans="1:15" x14ac:dyDescent="0.25">
      <c r="A108" t="s">
        <v>742</v>
      </c>
      <c r="B108" t="s">
        <v>53</v>
      </c>
      <c r="C108" t="s">
        <v>37</v>
      </c>
      <c r="D108" t="s">
        <v>23</v>
      </c>
      <c r="F108" s="43">
        <v>44334</v>
      </c>
      <c r="G108" s="43">
        <v>44356</v>
      </c>
      <c r="H108">
        <v>1</v>
      </c>
      <c r="I108">
        <v>80</v>
      </c>
      <c r="L108">
        <v>0.5</v>
      </c>
      <c r="M108">
        <v>91.04</v>
      </c>
      <c r="N108">
        <v>91.04</v>
      </c>
      <c r="O108" t="s">
        <v>19</v>
      </c>
    </row>
    <row r="109" spans="1:15" x14ac:dyDescent="0.25">
      <c r="A109" t="s">
        <v>143</v>
      </c>
      <c r="B109" t="s">
        <v>42</v>
      </c>
      <c r="C109" t="s">
        <v>46</v>
      </c>
      <c r="D109" t="s">
        <v>23</v>
      </c>
      <c r="F109" s="43">
        <v>44119</v>
      </c>
      <c r="G109" s="43">
        <v>44145</v>
      </c>
      <c r="H109">
        <v>1</v>
      </c>
      <c r="I109">
        <v>80</v>
      </c>
      <c r="L109">
        <v>0.5</v>
      </c>
      <c r="M109">
        <v>105.84</v>
      </c>
      <c r="N109">
        <v>105.84</v>
      </c>
      <c r="O109" t="s">
        <v>19</v>
      </c>
    </row>
    <row r="110" spans="1:15" x14ac:dyDescent="0.25">
      <c r="A110" t="s">
        <v>144</v>
      </c>
      <c r="B110" t="s">
        <v>30</v>
      </c>
      <c r="C110" t="s">
        <v>37</v>
      </c>
      <c r="D110" t="s">
        <v>23</v>
      </c>
      <c r="F110" s="43">
        <v>44123</v>
      </c>
      <c r="G110" s="43">
        <v>44140</v>
      </c>
      <c r="H110">
        <v>2</v>
      </c>
      <c r="I110">
        <v>140</v>
      </c>
      <c r="L110">
        <v>1</v>
      </c>
      <c r="M110">
        <v>547.09</v>
      </c>
      <c r="N110">
        <v>547.09</v>
      </c>
      <c r="O110" t="s">
        <v>38</v>
      </c>
    </row>
    <row r="111" spans="1:15" x14ac:dyDescent="0.25">
      <c r="A111" t="s">
        <v>145</v>
      </c>
      <c r="B111" t="s">
        <v>42</v>
      </c>
      <c r="C111" t="s">
        <v>46</v>
      </c>
      <c r="D111" t="s">
        <v>23</v>
      </c>
      <c r="F111" s="43">
        <v>44123</v>
      </c>
      <c r="G111" s="43">
        <v>44160</v>
      </c>
      <c r="H111">
        <v>1</v>
      </c>
      <c r="I111">
        <v>80</v>
      </c>
      <c r="L111">
        <v>1</v>
      </c>
      <c r="M111">
        <v>120</v>
      </c>
      <c r="N111">
        <v>120</v>
      </c>
      <c r="O111" t="s">
        <v>27</v>
      </c>
    </row>
    <row r="112" spans="1:15" x14ac:dyDescent="0.25">
      <c r="A112" t="s">
        <v>740</v>
      </c>
      <c r="B112" t="s">
        <v>30</v>
      </c>
      <c r="C112" t="s">
        <v>17</v>
      </c>
      <c r="D112" t="s">
        <v>23</v>
      </c>
      <c r="F112" s="43">
        <v>44334</v>
      </c>
      <c r="G112" s="43">
        <v>44348</v>
      </c>
      <c r="H112">
        <v>1</v>
      </c>
      <c r="I112">
        <v>80</v>
      </c>
      <c r="L112">
        <v>0.75</v>
      </c>
      <c r="M112">
        <v>131</v>
      </c>
      <c r="N112">
        <v>131</v>
      </c>
      <c r="O112" t="s">
        <v>38</v>
      </c>
    </row>
    <row r="113" spans="1:15" x14ac:dyDescent="0.25">
      <c r="A113" t="s">
        <v>738</v>
      </c>
      <c r="B113" t="s">
        <v>21</v>
      </c>
      <c r="C113" t="s">
        <v>22</v>
      </c>
      <c r="D113" t="s">
        <v>23</v>
      </c>
      <c r="F113" s="43">
        <v>44334</v>
      </c>
      <c r="G113" s="43">
        <v>44347</v>
      </c>
      <c r="H113">
        <v>1</v>
      </c>
      <c r="I113">
        <v>80</v>
      </c>
      <c r="L113">
        <v>0.5</v>
      </c>
      <c r="M113">
        <v>10.27</v>
      </c>
      <c r="N113">
        <v>10.27</v>
      </c>
      <c r="O113" t="s">
        <v>19</v>
      </c>
    </row>
    <row r="114" spans="1:15" x14ac:dyDescent="0.25">
      <c r="A114" t="s">
        <v>737</v>
      </c>
      <c r="B114" t="s">
        <v>53</v>
      </c>
      <c r="C114" t="s">
        <v>37</v>
      </c>
      <c r="D114" t="s">
        <v>23</v>
      </c>
      <c r="F114" s="43">
        <v>44334</v>
      </c>
      <c r="G114" s="43">
        <v>44343</v>
      </c>
      <c r="H114">
        <v>1</v>
      </c>
      <c r="I114">
        <v>80</v>
      </c>
      <c r="L114">
        <v>0.5</v>
      </c>
      <c r="M114">
        <v>64.34</v>
      </c>
      <c r="N114">
        <v>64.34</v>
      </c>
      <c r="O114" t="s">
        <v>19</v>
      </c>
    </row>
    <row r="115" spans="1:15" x14ac:dyDescent="0.25">
      <c r="A115" t="s">
        <v>727</v>
      </c>
      <c r="B115" t="s">
        <v>16</v>
      </c>
      <c r="C115" t="s">
        <v>186</v>
      </c>
      <c r="D115" t="s">
        <v>23</v>
      </c>
      <c r="F115" s="43">
        <v>44333</v>
      </c>
      <c r="G115" s="43">
        <v>44344</v>
      </c>
      <c r="H115">
        <v>2</v>
      </c>
      <c r="I115">
        <v>140</v>
      </c>
      <c r="L115">
        <v>0.5</v>
      </c>
      <c r="M115">
        <v>37.44</v>
      </c>
      <c r="N115">
        <v>37.44</v>
      </c>
      <c r="O115" t="s">
        <v>38</v>
      </c>
    </row>
    <row r="116" spans="1:15" x14ac:dyDescent="0.25">
      <c r="A116" t="s">
        <v>724</v>
      </c>
      <c r="B116" t="s">
        <v>185</v>
      </c>
      <c r="C116" t="s">
        <v>186</v>
      </c>
      <c r="D116" t="s">
        <v>23</v>
      </c>
      <c r="F116" s="43">
        <v>44331</v>
      </c>
      <c r="G116" s="43">
        <v>44354</v>
      </c>
      <c r="H116">
        <v>2</v>
      </c>
      <c r="I116">
        <v>140</v>
      </c>
      <c r="K116" t="s">
        <v>32</v>
      </c>
      <c r="L116">
        <v>0.5</v>
      </c>
      <c r="M116">
        <v>494.93</v>
      </c>
      <c r="N116">
        <v>0</v>
      </c>
      <c r="O116" t="s">
        <v>38</v>
      </c>
    </row>
    <row r="117" spans="1:15" x14ac:dyDescent="0.25">
      <c r="A117" t="s">
        <v>722</v>
      </c>
      <c r="B117" t="s">
        <v>30</v>
      </c>
      <c r="C117" t="s">
        <v>31</v>
      </c>
      <c r="D117" t="s">
        <v>23</v>
      </c>
      <c r="E117" t="s">
        <v>32</v>
      </c>
      <c r="F117" s="43">
        <v>44329</v>
      </c>
      <c r="H117">
        <v>1</v>
      </c>
      <c r="I117">
        <v>80</v>
      </c>
      <c r="K117" t="s">
        <v>32</v>
      </c>
      <c r="M117">
        <v>126.81</v>
      </c>
      <c r="N117">
        <v>0</v>
      </c>
      <c r="O117" t="s">
        <v>38</v>
      </c>
    </row>
    <row r="118" spans="1:15" x14ac:dyDescent="0.25">
      <c r="A118" t="s">
        <v>721</v>
      </c>
      <c r="B118" t="s">
        <v>127</v>
      </c>
      <c r="C118" t="s">
        <v>186</v>
      </c>
      <c r="D118" t="s">
        <v>23</v>
      </c>
      <c r="F118" s="43">
        <v>44329</v>
      </c>
      <c r="G118" s="43">
        <v>44364</v>
      </c>
      <c r="H118">
        <v>1</v>
      </c>
      <c r="I118">
        <v>80</v>
      </c>
      <c r="L118">
        <v>0.5</v>
      </c>
      <c r="M118">
        <v>496</v>
      </c>
      <c r="N118">
        <v>496</v>
      </c>
      <c r="O118" t="s">
        <v>19</v>
      </c>
    </row>
    <row r="119" spans="1:15" x14ac:dyDescent="0.25">
      <c r="A119" t="s">
        <v>154</v>
      </c>
      <c r="B119" t="s">
        <v>53</v>
      </c>
      <c r="C119" t="s">
        <v>46</v>
      </c>
      <c r="D119" t="s">
        <v>23</v>
      </c>
      <c r="E119" t="s">
        <v>32</v>
      </c>
      <c r="F119" s="43">
        <v>44126</v>
      </c>
      <c r="G119" s="43">
        <v>44133</v>
      </c>
      <c r="H119">
        <v>1</v>
      </c>
      <c r="I119">
        <v>80</v>
      </c>
      <c r="L119">
        <v>0.5</v>
      </c>
      <c r="M119">
        <v>33.54</v>
      </c>
      <c r="N119">
        <v>33.54</v>
      </c>
      <c r="O119" t="s">
        <v>27</v>
      </c>
    </row>
    <row r="120" spans="1:15" x14ac:dyDescent="0.25">
      <c r="A120" t="s">
        <v>720</v>
      </c>
      <c r="B120" t="s">
        <v>25</v>
      </c>
      <c r="C120" t="s">
        <v>31</v>
      </c>
      <c r="D120" t="s">
        <v>23</v>
      </c>
      <c r="F120" s="43">
        <v>44329</v>
      </c>
      <c r="G120" s="43">
        <v>44363</v>
      </c>
      <c r="H120">
        <v>1</v>
      </c>
      <c r="I120">
        <v>80</v>
      </c>
      <c r="L120">
        <v>0.5</v>
      </c>
      <c r="M120">
        <v>30</v>
      </c>
      <c r="N120">
        <v>30</v>
      </c>
      <c r="O120" t="s">
        <v>38</v>
      </c>
    </row>
    <row r="121" spans="1:15" x14ac:dyDescent="0.25">
      <c r="A121" t="s">
        <v>718</v>
      </c>
      <c r="B121" t="s">
        <v>21</v>
      </c>
      <c r="C121" t="s">
        <v>22</v>
      </c>
      <c r="D121" t="s">
        <v>23</v>
      </c>
      <c r="F121" s="43">
        <v>44329</v>
      </c>
      <c r="G121" s="43">
        <v>44355</v>
      </c>
      <c r="H121">
        <v>1</v>
      </c>
      <c r="I121">
        <v>80</v>
      </c>
      <c r="L121">
        <v>0.75</v>
      </c>
      <c r="M121">
        <v>62.97</v>
      </c>
      <c r="N121">
        <v>62.97</v>
      </c>
      <c r="O121" t="s">
        <v>19</v>
      </c>
    </row>
    <row r="122" spans="1:15" x14ac:dyDescent="0.25">
      <c r="A122" t="s">
        <v>157</v>
      </c>
      <c r="B122" t="s">
        <v>42</v>
      </c>
      <c r="C122" t="s">
        <v>37</v>
      </c>
      <c r="D122" t="s">
        <v>23</v>
      </c>
      <c r="F122" s="43">
        <v>44128</v>
      </c>
      <c r="G122" s="43">
        <v>44179</v>
      </c>
      <c r="H122">
        <v>2</v>
      </c>
      <c r="I122">
        <v>140</v>
      </c>
      <c r="L122">
        <v>2.5</v>
      </c>
      <c r="M122">
        <v>213.48</v>
      </c>
      <c r="N122">
        <v>213.48</v>
      </c>
      <c r="O122" t="s">
        <v>19</v>
      </c>
    </row>
    <row r="123" spans="1:15" x14ac:dyDescent="0.25">
      <c r="A123" t="s">
        <v>717</v>
      </c>
      <c r="B123" t="s">
        <v>30</v>
      </c>
      <c r="C123" t="s">
        <v>31</v>
      </c>
      <c r="D123" t="s">
        <v>23</v>
      </c>
      <c r="F123" s="43">
        <v>44329</v>
      </c>
      <c r="G123" s="43">
        <v>44348</v>
      </c>
      <c r="H123">
        <v>1</v>
      </c>
      <c r="I123">
        <v>80</v>
      </c>
      <c r="L123">
        <v>0.5</v>
      </c>
      <c r="M123">
        <v>14.42</v>
      </c>
      <c r="N123">
        <v>14.42</v>
      </c>
      <c r="O123" t="s">
        <v>19</v>
      </c>
    </row>
    <row r="124" spans="1:15" x14ac:dyDescent="0.25">
      <c r="A124" t="s">
        <v>716</v>
      </c>
      <c r="B124" t="s">
        <v>16</v>
      </c>
      <c r="C124" t="s">
        <v>186</v>
      </c>
      <c r="D124" t="s">
        <v>23</v>
      </c>
      <c r="F124" s="43">
        <v>44329</v>
      </c>
      <c r="G124" s="43">
        <v>44347</v>
      </c>
      <c r="H124">
        <v>2</v>
      </c>
      <c r="I124">
        <v>140</v>
      </c>
      <c r="L124">
        <v>1</v>
      </c>
      <c r="M124">
        <v>158.29</v>
      </c>
      <c r="N124">
        <v>158.29</v>
      </c>
      <c r="O124" t="s">
        <v>19</v>
      </c>
    </row>
    <row r="125" spans="1:15" x14ac:dyDescent="0.25">
      <c r="A125" t="s">
        <v>713</v>
      </c>
      <c r="B125" t="s">
        <v>65</v>
      </c>
      <c r="C125" t="s">
        <v>17</v>
      </c>
      <c r="D125" t="s">
        <v>23</v>
      </c>
      <c r="F125" s="43">
        <v>44328</v>
      </c>
      <c r="G125" s="43">
        <v>44363</v>
      </c>
      <c r="H125">
        <v>2</v>
      </c>
      <c r="I125">
        <v>140</v>
      </c>
      <c r="L125">
        <v>0.5</v>
      </c>
      <c r="M125">
        <v>176.31</v>
      </c>
      <c r="N125">
        <v>176.31</v>
      </c>
      <c r="O125" t="s">
        <v>38</v>
      </c>
    </row>
    <row r="126" spans="1:15" x14ac:dyDescent="0.25">
      <c r="A126" t="s">
        <v>161</v>
      </c>
      <c r="B126" t="s">
        <v>42</v>
      </c>
      <c r="C126" t="s">
        <v>17</v>
      </c>
      <c r="D126" t="s">
        <v>23</v>
      </c>
      <c r="F126" s="43">
        <v>44131</v>
      </c>
      <c r="G126" s="43">
        <v>44181</v>
      </c>
      <c r="H126">
        <v>1</v>
      </c>
      <c r="I126">
        <v>80</v>
      </c>
      <c r="L126">
        <v>0.5</v>
      </c>
      <c r="M126">
        <v>172.02</v>
      </c>
      <c r="N126">
        <v>172.02</v>
      </c>
      <c r="O126" t="s">
        <v>27</v>
      </c>
    </row>
    <row r="127" spans="1:15" x14ac:dyDescent="0.25">
      <c r="A127" t="s">
        <v>711</v>
      </c>
      <c r="B127" t="s">
        <v>25</v>
      </c>
      <c r="C127" t="s">
        <v>31</v>
      </c>
      <c r="D127" t="s">
        <v>23</v>
      </c>
      <c r="E127" t="s">
        <v>32</v>
      </c>
      <c r="F127" s="43">
        <v>44327</v>
      </c>
      <c r="G127" s="43">
        <v>44399</v>
      </c>
      <c r="H127">
        <v>1</v>
      </c>
      <c r="I127">
        <v>80</v>
      </c>
      <c r="L127">
        <v>1</v>
      </c>
      <c r="M127">
        <v>117.45</v>
      </c>
      <c r="N127">
        <v>117.45</v>
      </c>
      <c r="O127" t="s">
        <v>19</v>
      </c>
    </row>
    <row r="128" spans="1:15" x14ac:dyDescent="0.25">
      <c r="A128" t="s">
        <v>163</v>
      </c>
      <c r="B128" t="s">
        <v>21</v>
      </c>
      <c r="C128" t="s">
        <v>22</v>
      </c>
      <c r="D128" t="s">
        <v>23</v>
      </c>
      <c r="F128" s="43">
        <v>44132</v>
      </c>
      <c r="G128" s="43">
        <v>44165</v>
      </c>
      <c r="H128">
        <v>1</v>
      </c>
      <c r="I128">
        <v>80</v>
      </c>
      <c r="L128">
        <v>0.5</v>
      </c>
      <c r="M128">
        <v>373.55</v>
      </c>
      <c r="N128">
        <v>373.55</v>
      </c>
      <c r="O128" t="s">
        <v>19</v>
      </c>
    </row>
    <row r="129" spans="1:15" x14ac:dyDescent="0.25">
      <c r="A129" t="s">
        <v>704</v>
      </c>
      <c r="B129" t="s">
        <v>30</v>
      </c>
      <c r="C129" t="s">
        <v>37</v>
      </c>
      <c r="D129" t="s">
        <v>23</v>
      </c>
      <c r="E129" t="s">
        <v>32</v>
      </c>
      <c r="F129" s="43">
        <v>44326</v>
      </c>
      <c r="G129" s="43">
        <v>44352</v>
      </c>
      <c r="H129">
        <v>2</v>
      </c>
      <c r="I129">
        <v>140</v>
      </c>
      <c r="L129">
        <v>0.5</v>
      </c>
      <c r="M129">
        <v>69.66</v>
      </c>
      <c r="N129">
        <v>69.66</v>
      </c>
      <c r="O129" t="s">
        <v>27</v>
      </c>
    </row>
    <row r="130" spans="1:15" x14ac:dyDescent="0.25">
      <c r="A130" t="s">
        <v>700</v>
      </c>
      <c r="B130" t="s">
        <v>53</v>
      </c>
      <c r="C130" t="s">
        <v>31</v>
      </c>
      <c r="D130" t="s">
        <v>23</v>
      </c>
      <c r="F130" s="43">
        <v>44322</v>
      </c>
      <c r="G130" s="43">
        <v>44343</v>
      </c>
      <c r="H130">
        <v>1</v>
      </c>
      <c r="I130">
        <v>80</v>
      </c>
      <c r="L130">
        <v>0.5</v>
      </c>
      <c r="M130">
        <v>205.07</v>
      </c>
      <c r="N130">
        <v>205.07</v>
      </c>
      <c r="O130" t="s">
        <v>38</v>
      </c>
    </row>
    <row r="131" spans="1:15" x14ac:dyDescent="0.25">
      <c r="A131" t="s">
        <v>698</v>
      </c>
      <c r="B131" t="s">
        <v>16</v>
      </c>
      <c r="C131" t="s">
        <v>186</v>
      </c>
      <c r="D131" t="s">
        <v>23</v>
      </c>
      <c r="F131" s="43">
        <v>44322</v>
      </c>
      <c r="G131" s="43">
        <v>44335</v>
      </c>
      <c r="H131">
        <v>2</v>
      </c>
      <c r="I131">
        <v>140</v>
      </c>
      <c r="L131">
        <v>0.5</v>
      </c>
      <c r="M131">
        <v>205.53</v>
      </c>
      <c r="N131">
        <v>205.53</v>
      </c>
      <c r="O131" t="s">
        <v>19</v>
      </c>
    </row>
    <row r="132" spans="1:15" x14ac:dyDescent="0.25">
      <c r="A132" t="s">
        <v>167</v>
      </c>
      <c r="B132" t="s">
        <v>42</v>
      </c>
      <c r="C132" t="s">
        <v>17</v>
      </c>
      <c r="D132" t="s">
        <v>23</v>
      </c>
      <c r="F132" s="43">
        <v>44137</v>
      </c>
      <c r="G132" s="43">
        <v>44139</v>
      </c>
      <c r="H132">
        <v>2</v>
      </c>
      <c r="I132">
        <v>140</v>
      </c>
      <c r="L132">
        <v>1</v>
      </c>
      <c r="M132">
        <v>228.63</v>
      </c>
      <c r="N132">
        <v>228.63</v>
      </c>
      <c r="O132" t="s">
        <v>38</v>
      </c>
    </row>
    <row r="133" spans="1:15" x14ac:dyDescent="0.25">
      <c r="A133" t="s">
        <v>687</v>
      </c>
      <c r="B133" t="s">
        <v>25</v>
      </c>
      <c r="C133" t="s">
        <v>17</v>
      </c>
      <c r="D133" t="s">
        <v>23</v>
      </c>
      <c r="F133" s="43">
        <v>44320</v>
      </c>
      <c r="G133" s="43">
        <v>44336</v>
      </c>
      <c r="H133">
        <v>1</v>
      </c>
      <c r="I133">
        <v>80</v>
      </c>
      <c r="L133">
        <v>0.5</v>
      </c>
      <c r="M133">
        <v>150</v>
      </c>
      <c r="N133">
        <v>150</v>
      </c>
      <c r="O133" t="s">
        <v>19</v>
      </c>
    </row>
    <row r="134" spans="1:15" x14ac:dyDescent="0.25">
      <c r="A134" t="s">
        <v>169</v>
      </c>
      <c r="B134" t="s">
        <v>16</v>
      </c>
      <c r="C134" t="s">
        <v>46</v>
      </c>
      <c r="D134" t="s">
        <v>23</v>
      </c>
      <c r="F134" s="43">
        <v>44137</v>
      </c>
      <c r="G134" s="43">
        <v>44172</v>
      </c>
      <c r="H134">
        <v>2</v>
      </c>
      <c r="I134">
        <v>140</v>
      </c>
      <c r="L134">
        <v>0.75</v>
      </c>
      <c r="M134">
        <v>5.71</v>
      </c>
      <c r="N134">
        <v>5.71</v>
      </c>
      <c r="O134" t="s">
        <v>19</v>
      </c>
    </row>
    <row r="135" spans="1:15" x14ac:dyDescent="0.25">
      <c r="A135" t="s">
        <v>170</v>
      </c>
      <c r="B135" t="s">
        <v>25</v>
      </c>
      <c r="C135" t="s">
        <v>46</v>
      </c>
      <c r="D135" t="s">
        <v>23</v>
      </c>
      <c r="F135" s="43">
        <v>44137</v>
      </c>
      <c r="G135" s="43">
        <v>44207</v>
      </c>
      <c r="H135">
        <v>2</v>
      </c>
      <c r="I135">
        <v>140</v>
      </c>
      <c r="L135">
        <v>0.5</v>
      </c>
      <c r="M135">
        <v>263.05</v>
      </c>
      <c r="N135">
        <v>263.05</v>
      </c>
      <c r="O135" t="s">
        <v>38</v>
      </c>
    </row>
    <row r="136" spans="1:15" x14ac:dyDescent="0.25">
      <c r="A136" t="s">
        <v>171</v>
      </c>
      <c r="B136" t="s">
        <v>53</v>
      </c>
      <c r="C136" t="s">
        <v>31</v>
      </c>
      <c r="D136" t="s">
        <v>23</v>
      </c>
      <c r="F136" s="43">
        <v>44137</v>
      </c>
      <c r="G136" s="43">
        <v>44301</v>
      </c>
      <c r="H136">
        <v>2</v>
      </c>
      <c r="I136">
        <v>140</v>
      </c>
      <c r="L136">
        <v>1.75</v>
      </c>
      <c r="M136">
        <v>8.25</v>
      </c>
      <c r="N136">
        <v>8.25</v>
      </c>
      <c r="O136" t="s">
        <v>19</v>
      </c>
    </row>
    <row r="137" spans="1:15" x14ac:dyDescent="0.25">
      <c r="A137" t="s">
        <v>172</v>
      </c>
      <c r="B137" t="s">
        <v>53</v>
      </c>
      <c r="C137" t="s">
        <v>17</v>
      </c>
      <c r="D137" t="s">
        <v>23</v>
      </c>
      <c r="F137" s="43">
        <v>44138</v>
      </c>
      <c r="G137" s="43">
        <v>44165</v>
      </c>
      <c r="H137">
        <v>1</v>
      </c>
      <c r="I137">
        <v>80</v>
      </c>
      <c r="L137">
        <v>0.5</v>
      </c>
      <c r="M137">
        <v>15.63</v>
      </c>
      <c r="N137">
        <v>15.63</v>
      </c>
      <c r="O137" t="s">
        <v>19</v>
      </c>
    </row>
    <row r="138" spans="1:15" x14ac:dyDescent="0.25">
      <c r="A138" t="s">
        <v>173</v>
      </c>
      <c r="B138" t="s">
        <v>25</v>
      </c>
      <c r="C138" t="s">
        <v>46</v>
      </c>
      <c r="D138" t="s">
        <v>23</v>
      </c>
      <c r="F138" s="43">
        <v>44138</v>
      </c>
      <c r="G138" s="43">
        <v>44167</v>
      </c>
      <c r="H138">
        <v>1</v>
      </c>
      <c r="I138">
        <v>80</v>
      </c>
      <c r="L138">
        <v>0.5</v>
      </c>
      <c r="M138">
        <v>15.63</v>
      </c>
      <c r="N138">
        <v>15.63</v>
      </c>
      <c r="O138" t="s">
        <v>19</v>
      </c>
    </row>
    <row r="139" spans="1:15" x14ac:dyDescent="0.25">
      <c r="A139" t="s">
        <v>685</v>
      </c>
      <c r="B139" t="s">
        <v>65</v>
      </c>
      <c r="C139" t="s">
        <v>37</v>
      </c>
      <c r="D139" t="s">
        <v>23</v>
      </c>
      <c r="F139" s="43">
        <v>44319</v>
      </c>
      <c r="G139" s="43">
        <v>44389</v>
      </c>
      <c r="H139">
        <v>1</v>
      </c>
      <c r="I139">
        <v>80</v>
      </c>
      <c r="L139">
        <v>2.5</v>
      </c>
      <c r="M139">
        <v>271.91000000000003</v>
      </c>
      <c r="N139">
        <v>271.91000000000003</v>
      </c>
      <c r="O139" t="s">
        <v>38</v>
      </c>
    </row>
    <row r="140" spans="1:15" x14ac:dyDescent="0.25">
      <c r="A140" t="s">
        <v>175</v>
      </c>
      <c r="B140" t="s">
        <v>42</v>
      </c>
      <c r="C140" t="s">
        <v>17</v>
      </c>
      <c r="D140" t="s">
        <v>23</v>
      </c>
      <c r="F140" s="43">
        <v>44139</v>
      </c>
      <c r="G140" s="43">
        <v>44144</v>
      </c>
      <c r="H140">
        <v>1</v>
      </c>
      <c r="I140">
        <v>80</v>
      </c>
      <c r="L140">
        <v>0.5</v>
      </c>
      <c r="M140">
        <v>748.44</v>
      </c>
      <c r="N140">
        <v>748.44</v>
      </c>
      <c r="O140" t="s">
        <v>19</v>
      </c>
    </row>
    <row r="141" spans="1:15" x14ac:dyDescent="0.25">
      <c r="A141" t="s">
        <v>681</v>
      </c>
      <c r="B141" t="s">
        <v>42</v>
      </c>
      <c r="C141" t="s">
        <v>17</v>
      </c>
      <c r="D141" t="s">
        <v>23</v>
      </c>
      <c r="F141" s="43">
        <v>44319</v>
      </c>
      <c r="G141" s="43">
        <v>44349</v>
      </c>
      <c r="H141">
        <v>1</v>
      </c>
      <c r="I141">
        <v>80</v>
      </c>
      <c r="L141">
        <v>0.5</v>
      </c>
      <c r="M141">
        <v>29.73</v>
      </c>
      <c r="N141">
        <v>29.73</v>
      </c>
      <c r="O141" t="s">
        <v>19</v>
      </c>
    </row>
    <row r="142" spans="1:15" x14ac:dyDescent="0.25">
      <c r="A142" t="s">
        <v>678</v>
      </c>
      <c r="B142" t="s">
        <v>53</v>
      </c>
      <c r="C142" t="s">
        <v>37</v>
      </c>
      <c r="D142" t="s">
        <v>23</v>
      </c>
      <c r="F142" s="43">
        <v>44319</v>
      </c>
      <c r="G142" s="43">
        <v>44335</v>
      </c>
      <c r="H142">
        <v>2</v>
      </c>
      <c r="I142">
        <v>140</v>
      </c>
      <c r="J142" t="s">
        <v>32</v>
      </c>
      <c r="K142" t="s">
        <v>32</v>
      </c>
      <c r="L142">
        <v>1</v>
      </c>
      <c r="M142">
        <v>182.08</v>
      </c>
      <c r="N142">
        <v>0</v>
      </c>
      <c r="O142" t="s">
        <v>372</v>
      </c>
    </row>
    <row r="143" spans="1:15" x14ac:dyDescent="0.25">
      <c r="A143" t="s">
        <v>178</v>
      </c>
      <c r="B143" t="s">
        <v>25</v>
      </c>
      <c r="C143" t="s">
        <v>31</v>
      </c>
      <c r="D143" t="s">
        <v>23</v>
      </c>
      <c r="F143" s="43">
        <v>44139</v>
      </c>
      <c r="G143" s="43">
        <v>44159</v>
      </c>
      <c r="H143">
        <v>2</v>
      </c>
      <c r="I143">
        <v>140</v>
      </c>
      <c r="L143">
        <v>0.5</v>
      </c>
      <c r="M143">
        <v>279.31</v>
      </c>
      <c r="N143">
        <v>279.31</v>
      </c>
      <c r="O143" t="s">
        <v>19</v>
      </c>
    </row>
    <row r="144" spans="1:15" x14ac:dyDescent="0.25">
      <c r="A144" t="s">
        <v>677</v>
      </c>
      <c r="B144" t="s">
        <v>25</v>
      </c>
      <c r="C144" t="s">
        <v>17</v>
      </c>
      <c r="D144" t="s">
        <v>23</v>
      </c>
      <c r="F144" s="43">
        <v>44319</v>
      </c>
      <c r="G144" s="43">
        <v>44334</v>
      </c>
      <c r="H144">
        <v>1</v>
      </c>
      <c r="I144">
        <v>80</v>
      </c>
      <c r="L144">
        <v>0.5</v>
      </c>
      <c r="M144">
        <v>6.4</v>
      </c>
      <c r="N144">
        <v>6.4</v>
      </c>
      <c r="O144" t="s">
        <v>38</v>
      </c>
    </row>
    <row r="145" spans="1:15" x14ac:dyDescent="0.25">
      <c r="A145" t="s">
        <v>180</v>
      </c>
      <c r="B145" t="s">
        <v>25</v>
      </c>
      <c r="C145" t="s">
        <v>31</v>
      </c>
      <c r="D145" t="s">
        <v>23</v>
      </c>
      <c r="F145" s="43">
        <v>44140</v>
      </c>
      <c r="G145" s="43">
        <v>44153</v>
      </c>
      <c r="H145">
        <v>1</v>
      </c>
      <c r="I145">
        <v>80</v>
      </c>
      <c r="L145">
        <v>1</v>
      </c>
      <c r="M145">
        <v>351.02</v>
      </c>
      <c r="N145">
        <v>351.02</v>
      </c>
      <c r="O145" t="s">
        <v>38</v>
      </c>
    </row>
    <row r="146" spans="1:15" x14ac:dyDescent="0.25">
      <c r="A146" t="s">
        <v>181</v>
      </c>
      <c r="B146" t="s">
        <v>42</v>
      </c>
      <c r="C146" t="s">
        <v>46</v>
      </c>
      <c r="D146" t="s">
        <v>23</v>
      </c>
      <c r="F146" s="43">
        <v>44140</v>
      </c>
      <c r="G146" s="43">
        <v>44160</v>
      </c>
      <c r="H146">
        <v>1</v>
      </c>
      <c r="I146">
        <v>80</v>
      </c>
      <c r="L146">
        <v>0.5</v>
      </c>
      <c r="M146">
        <v>27.95</v>
      </c>
      <c r="N146">
        <v>27.95</v>
      </c>
      <c r="O146" t="s">
        <v>19</v>
      </c>
    </row>
    <row r="147" spans="1:15" x14ac:dyDescent="0.25">
      <c r="A147" t="s">
        <v>670</v>
      </c>
      <c r="B147" t="s">
        <v>127</v>
      </c>
      <c r="C147" t="s">
        <v>186</v>
      </c>
      <c r="D147" t="s">
        <v>23</v>
      </c>
      <c r="F147" s="43">
        <v>44315</v>
      </c>
      <c r="G147" s="43">
        <v>44372</v>
      </c>
      <c r="H147">
        <v>2</v>
      </c>
      <c r="I147">
        <v>140</v>
      </c>
      <c r="L147">
        <v>0.5</v>
      </c>
      <c r="M147">
        <v>103.18</v>
      </c>
      <c r="N147">
        <v>103.18</v>
      </c>
      <c r="O147" t="s">
        <v>38</v>
      </c>
    </row>
    <row r="148" spans="1:15" x14ac:dyDescent="0.25">
      <c r="A148" t="s">
        <v>663</v>
      </c>
      <c r="B148" t="s">
        <v>25</v>
      </c>
      <c r="C148" t="s">
        <v>37</v>
      </c>
      <c r="D148" t="s">
        <v>23</v>
      </c>
      <c r="F148" s="43">
        <v>44315</v>
      </c>
      <c r="G148" s="43">
        <v>44329</v>
      </c>
      <c r="H148">
        <v>1</v>
      </c>
      <c r="I148">
        <v>80</v>
      </c>
      <c r="L148">
        <v>1.25</v>
      </c>
      <c r="M148">
        <v>153.94</v>
      </c>
      <c r="N148">
        <v>153.94</v>
      </c>
      <c r="O148" t="s">
        <v>38</v>
      </c>
    </row>
    <row r="149" spans="1:15" x14ac:dyDescent="0.25">
      <c r="A149" t="s">
        <v>184</v>
      </c>
      <c r="B149" t="s">
        <v>185</v>
      </c>
      <c r="C149" t="s">
        <v>186</v>
      </c>
      <c r="D149" t="s">
        <v>23</v>
      </c>
      <c r="F149" s="43">
        <v>44144</v>
      </c>
      <c r="G149" s="43">
        <v>44258</v>
      </c>
      <c r="H149">
        <v>2</v>
      </c>
      <c r="I149">
        <v>140</v>
      </c>
      <c r="L149">
        <v>0.5</v>
      </c>
      <c r="M149">
        <v>22</v>
      </c>
      <c r="N149">
        <v>22</v>
      </c>
      <c r="O149" t="s">
        <v>19</v>
      </c>
    </row>
    <row r="150" spans="1:15" x14ac:dyDescent="0.25">
      <c r="A150" t="s">
        <v>187</v>
      </c>
      <c r="B150" t="s">
        <v>42</v>
      </c>
      <c r="C150" t="s">
        <v>17</v>
      </c>
      <c r="D150" t="s">
        <v>23</v>
      </c>
      <c r="F150" s="43">
        <v>44145</v>
      </c>
      <c r="G150" s="43">
        <v>44174</v>
      </c>
      <c r="H150">
        <v>1</v>
      </c>
      <c r="I150">
        <v>80</v>
      </c>
      <c r="L150">
        <v>0.5</v>
      </c>
      <c r="M150">
        <v>163.37</v>
      </c>
      <c r="N150">
        <v>163.37</v>
      </c>
      <c r="O150" t="s">
        <v>27</v>
      </c>
    </row>
    <row r="151" spans="1:15" x14ac:dyDescent="0.25">
      <c r="A151" t="s">
        <v>660</v>
      </c>
      <c r="B151" t="s">
        <v>185</v>
      </c>
      <c r="C151" t="s">
        <v>186</v>
      </c>
      <c r="D151" t="s">
        <v>23</v>
      </c>
      <c r="F151" s="43">
        <v>44314</v>
      </c>
      <c r="G151" s="43">
        <v>44336</v>
      </c>
      <c r="H151">
        <v>2</v>
      </c>
      <c r="I151">
        <v>140</v>
      </c>
      <c r="L151">
        <v>0.5</v>
      </c>
      <c r="M151">
        <v>174.76</v>
      </c>
      <c r="N151">
        <v>174.76</v>
      </c>
      <c r="O151" t="s">
        <v>19</v>
      </c>
    </row>
    <row r="152" spans="1:15" x14ac:dyDescent="0.25">
      <c r="A152" t="s">
        <v>189</v>
      </c>
      <c r="B152" t="s">
        <v>53</v>
      </c>
      <c r="C152" t="s">
        <v>31</v>
      </c>
      <c r="D152" t="s">
        <v>23</v>
      </c>
      <c r="F152" s="43">
        <v>44146</v>
      </c>
      <c r="G152" s="43">
        <v>44168</v>
      </c>
      <c r="H152">
        <v>2</v>
      </c>
      <c r="I152">
        <v>140</v>
      </c>
      <c r="L152">
        <v>0.75</v>
      </c>
      <c r="M152">
        <v>182.7</v>
      </c>
      <c r="N152">
        <v>182.7</v>
      </c>
      <c r="O152" t="s">
        <v>38</v>
      </c>
    </row>
    <row r="153" spans="1:15" x14ac:dyDescent="0.25">
      <c r="A153" t="s">
        <v>190</v>
      </c>
      <c r="B153" t="s">
        <v>53</v>
      </c>
      <c r="C153" t="s">
        <v>17</v>
      </c>
      <c r="D153" t="s">
        <v>23</v>
      </c>
      <c r="F153" s="43">
        <v>44146</v>
      </c>
      <c r="G153" s="43">
        <v>44165</v>
      </c>
      <c r="H153">
        <v>1</v>
      </c>
      <c r="I153">
        <v>80</v>
      </c>
      <c r="L153">
        <v>0.5</v>
      </c>
      <c r="M153">
        <v>73.510000000000005</v>
      </c>
      <c r="N153">
        <v>73.510000000000005</v>
      </c>
      <c r="O153" t="s">
        <v>38</v>
      </c>
    </row>
    <row r="154" spans="1:15" x14ac:dyDescent="0.25">
      <c r="A154" t="s">
        <v>191</v>
      </c>
      <c r="B154" t="s">
        <v>25</v>
      </c>
      <c r="C154" t="s">
        <v>31</v>
      </c>
      <c r="D154" t="s">
        <v>23</v>
      </c>
      <c r="E154" t="s">
        <v>32</v>
      </c>
      <c r="F154" s="43">
        <v>44146</v>
      </c>
      <c r="G154" s="43">
        <v>44166</v>
      </c>
      <c r="H154">
        <v>2</v>
      </c>
      <c r="I154">
        <v>140</v>
      </c>
      <c r="L154">
        <v>0.5</v>
      </c>
      <c r="M154">
        <v>115.22</v>
      </c>
      <c r="N154">
        <v>115.22</v>
      </c>
      <c r="O154" t="s">
        <v>19</v>
      </c>
    </row>
    <row r="155" spans="1:15" x14ac:dyDescent="0.25">
      <c r="A155" t="s">
        <v>192</v>
      </c>
      <c r="B155" t="s">
        <v>30</v>
      </c>
      <c r="C155" t="s">
        <v>31</v>
      </c>
      <c r="D155" t="s">
        <v>23</v>
      </c>
      <c r="F155" s="43">
        <v>44147</v>
      </c>
      <c r="G155" s="43">
        <v>44154</v>
      </c>
      <c r="H155">
        <v>2</v>
      </c>
      <c r="I155">
        <v>140</v>
      </c>
      <c r="L155">
        <v>0.75</v>
      </c>
      <c r="M155">
        <v>340.45</v>
      </c>
      <c r="N155">
        <v>340.45</v>
      </c>
      <c r="O155" t="s">
        <v>38</v>
      </c>
    </row>
    <row r="156" spans="1:15" x14ac:dyDescent="0.25">
      <c r="A156" t="s">
        <v>658</v>
      </c>
      <c r="B156" t="s">
        <v>16</v>
      </c>
      <c r="C156" t="s">
        <v>186</v>
      </c>
      <c r="D156" t="s">
        <v>23</v>
      </c>
      <c r="F156" s="43">
        <v>44314</v>
      </c>
      <c r="G156" s="43">
        <v>44323</v>
      </c>
      <c r="H156">
        <v>2</v>
      </c>
      <c r="I156">
        <v>140</v>
      </c>
      <c r="L156">
        <v>1</v>
      </c>
      <c r="M156">
        <v>171.26</v>
      </c>
      <c r="N156">
        <v>171.26</v>
      </c>
      <c r="O156" t="s">
        <v>19</v>
      </c>
    </row>
    <row r="157" spans="1:15" x14ac:dyDescent="0.25">
      <c r="A157" t="s">
        <v>194</v>
      </c>
      <c r="B157" t="s">
        <v>53</v>
      </c>
      <c r="C157" t="s">
        <v>17</v>
      </c>
      <c r="D157" t="s">
        <v>23</v>
      </c>
      <c r="F157" s="43">
        <v>44148</v>
      </c>
      <c r="G157" s="43">
        <v>44159</v>
      </c>
      <c r="H157">
        <v>1</v>
      </c>
      <c r="I157">
        <v>80</v>
      </c>
      <c r="L157">
        <v>0.5</v>
      </c>
      <c r="M157">
        <v>36.75</v>
      </c>
      <c r="N157">
        <v>36.75</v>
      </c>
      <c r="O157" t="s">
        <v>19</v>
      </c>
    </row>
    <row r="158" spans="1:15" x14ac:dyDescent="0.25">
      <c r="A158" t="s">
        <v>651</v>
      </c>
      <c r="B158" t="s">
        <v>53</v>
      </c>
      <c r="C158" t="s">
        <v>31</v>
      </c>
      <c r="D158" t="s">
        <v>23</v>
      </c>
      <c r="F158" s="43">
        <v>44313</v>
      </c>
      <c r="G158" s="43">
        <v>44321</v>
      </c>
      <c r="H158">
        <v>1</v>
      </c>
      <c r="I158">
        <v>80</v>
      </c>
      <c r="L158">
        <v>1</v>
      </c>
      <c r="M158">
        <v>270.06</v>
      </c>
      <c r="N158">
        <v>270.06</v>
      </c>
      <c r="O158" t="s">
        <v>19</v>
      </c>
    </row>
    <row r="159" spans="1:15" x14ac:dyDescent="0.25">
      <c r="A159" t="s">
        <v>634</v>
      </c>
      <c r="B159" t="s">
        <v>185</v>
      </c>
      <c r="C159" t="s">
        <v>186</v>
      </c>
      <c r="D159" t="s">
        <v>23</v>
      </c>
      <c r="F159" s="43">
        <v>44310</v>
      </c>
      <c r="G159" s="43">
        <v>44327</v>
      </c>
      <c r="H159">
        <v>2</v>
      </c>
      <c r="I159">
        <v>140</v>
      </c>
      <c r="L159">
        <v>0.75</v>
      </c>
      <c r="M159">
        <v>200</v>
      </c>
      <c r="N159">
        <v>200</v>
      </c>
      <c r="O159" t="s">
        <v>19</v>
      </c>
    </row>
    <row r="160" spans="1:15" x14ac:dyDescent="0.25">
      <c r="A160" t="s">
        <v>615</v>
      </c>
      <c r="B160" t="s">
        <v>21</v>
      </c>
      <c r="C160" t="s">
        <v>37</v>
      </c>
      <c r="D160" t="s">
        <v>23</v>
      </c>
      <c r="F160" s="43">
        <v>44307</v>
      </c>
      <c r="G160" s="43">
        <v>44389</v>
      </c>
      <c r="H160">
        <v>2</v>
      </c>
      <c r="I160">
        <v>140</v>
      </c>
      <c r="L160">
        <v>0.5</v>
      </c>
      <c r="M160">
        <v>122.36</v>
      </c>
      <c r="N160">
        <v>122.36</v>
      </c>
      <c r="O160" t="s">
        <v>19</v>
      </c>
    </row>
    <row r="161" spans="1:15" x14ac:dyDescent="0.25">
      <c r="A161" t="s">
        <v>613</v>
      </c>
      <c r="B161" t="s">
        <v>16</v>
      </c>
      <c r="C161" t="s">
        <v>17</v>
      </c>
      <c r="D161" t="s">
        <v>23</v>
      </c>
      <c r="F161" s="43">
        <v>44307</v>
      </c>
      <c r="G161" s="43">
        <v>44389</v>
      </c>
      <c r="H161">
        <v>2</v>
      </c>
      <c r="I161">
        <v>140</v>
      </c>
      <c r="L161">
        <v>0.5</v>
      </c>
      <c r="M161">
        <v>61.99</v>
      </c>
      <c r="N161">
        <v>61.99</v>
      </c>
      <c r="O161" t="s">
        <v>38</v>
      </c>
    </row>
    <row r="162" spans="1:15" x14ac:dyDescent="0.25">
      <c r="A162" t="s">
        <v>199</v>
      </c>
      <c r="B162" t="s">
        <v>53</v>
      </c>
      <c r="C162" t="s">
        <v>17</v>
      </c>
      <c r="D162" t="s">
        <v>23</v>
      </c>
      <c r="F162" s="43">
        <v>44152</v>
      </c>
      <c r="G162" s="43">
        <v>44174</v>
      </c>
      <c r="H162">
        <v>2</v>
      </c>
      <c r="I162">
        <v>140</v>
      </c>
      <c r="L162">
        <v>0.5</v>
      </c>
      <c r="M162">
        <v>504.21</v>
      </c>
      <c r="N162">
        <v>504.21</v>
      </c>
      <c r="O162" t="s">
        <v>38</v>
      </c>
    </row>
    <row r="163" spans="1:15" x14ac:dyDescent="0.25">
      <c r="A163" t="s">
        <v>608</v>
      </c>
      <c r="B163" t="s">
        <v>21</v>
      </c>
      <c r="C163" t="s">
        <v>37</v>
      </c>
      <c r="D163" t="s">
        <v>23</v>
      </c>
      <c r="F163" s="43">
        <v>44307</v>
      </c>
      <c r="G163" s="43">
        <v>44383</v>
      </c>
      <c r="H163">
        <v>2</v>
      </c>
      <c r="I163">
        <v>140</v>
      </c>
      <c r="K163" t="s">
        <v>32</v>
      </c>
      <c r="L163">
        <v>0.75</v>
      </c>
      <c r="M163">
        <v>380.35</v>
      </c>
      <c r="N163">
        <v>0</v>
      </c>
      <c r="O163" t="s">
        <v>38</v>
      </c>
    </row>
    <row r="164" spans="1:15" x14ac:dyDescent="0.25">
      <c r="A164" t="s">
        <v>606</v>
      </c>
      <c r="B164" t="s">
        <v>21</v>
      </c>
      <c r="C164" t="s">
        <v>37</v>
      </c>
      <c r="D164" t="s">
        <v>23</v>
      </c>
      <c r="F164" s="43">
        <v>44307</v>
      </c>
      <c r="G164" s="43">
        <v>44383</v>
      </c>
      <c r="H164">
        <v>2</v>
      </c>
      <c r="I164">
        <v>140</v>
      </c>
      <c r="J164" t="s">
        <v>32</v>
      </c>
      <c r="K164" t="s">
        <v>32</v>
      </c>
      <c r="L164">
        <v>1.75</v>
      </c>
      <c r="M164">
        <v>291.89999999999998</v>
      </c>
      <c r="N164">
        <v>0</v>
      </c>
      <c r="O164" t="s">
        <v>372</v>
      </c>
    </row>
    <row r="165" spans="1:15" x14ac:dyDescent="0.25">
      <c r="A165" t="s">
        <v>601</v>
      </c>
      <c r="B165" t="s">
        <v>21</v>
      </c>
      <c r="C165" t="s">
        <v>37</v>
      </c>
      <c r="D165" t="s">
        <v>23</v>
      </c>
      <c r="F165" s="43">
        <v>44307</v>
      </c>
      <c r="G165" s="43">
        <v>44382</v>
      </c>
      <c r="H165">
        <v>2</v>
      </c>
      <c r="I165">
        <v>140</v>
      </c>
      <c r="L165">
        <v>1</v>
      </c>
      <c r="M165">
        <v>305.17</v>
      </c>
      <c r="N165">
        <v>305.17</v>
      </c>
      <c r="O165" t="s">
        <v>19</v>
      </c>
    </row>
    <row r="166" spans="1:15" x14ac:dyDescent="0.25">
      <c r="A166" t="s">
        <v>600</v>
      </c>
      <c r="B166" t="s">
        <v>21</v>
      </c>
      <c r="C166" t="s">
        <v>37</v>
      </c>
      <c r="D166" t="s">
        <v>23</v>
      </c>
      <c r="F166" s="43">
        <v>44307</v>
      </c>
      <c r="G166" s="43">
        <v>44382</v>
      </c>
      <c r="H166">
        <v>2</v>
      </c>
      <c r="I166">
        <v>140</v>
      </c>
      <c r="K166" t="s">
        <v>32</v>
      </c>
      <c r="L166">
        <v>1</v>
      </c>
      <c r="M166">
        <v>244.72</v>
      </c>
      <c r="N166">
        <v>0</v>
      </c>
      <c r="O166" t="s">
        <v>38</v>
      </c>
    </row>
    <row r="167" spans="1:15" x14ac:dyDescent="0.25">
      <c r="A167" t="s">
        <v>599</v>
      </c>
      <c r="B167" t="s">
        <v>21</v>
      </c>
      <c r="C167" t="s">
        <v>37</v>
      </c>
      <c r="D167" t="s">
        <v>23</v>
      </c>
      <c r="F167" s="43">
        <v>44307</v>
      </c>
      <c r="G167" s="43">
        <v>44382</v>
      </c>
      <c r="H167">
        <v>2</v>
      </c>
      <c r="I167">
        <v>140</v>
      </c>
      <c r="L167">
        <v>1</v>
      </c>
      <c r="M167">
        <v>183.54</v>
      </c>
      <c r="N167">
        <v>183.54</v>
      </c>
      <c r="O167" t="s">
        <v>19</v>
      </c>
    </row>
    <row r="168" spans="1:15" x14ac:dyDescent="0.25">
      <c r="A168" t="s">
        <v>592</v>
      </c>
      <c r="B168" t="s">
        <v>53</v>
      </c>
      <c r="C168" t="s">
        <v>31</v>
      </c>
      <c r="D168" t="s">
        <v>23</v>
      </c>
      <c r="F168" s="43">
        <v>44306</v>
      </c>
      <c r="G168" s="43">
        <v>44376</v>
      </c>
      <c r="H168">
        <v>1</v>
      </c>
      <c r="I168">
        <v>80</v>
      </c>
      <c r="L168">
        <v>1</v>
      </c>
      <c r="M168">
        <v>89.45</v>
      </c>
      <c r="N168">
        <v>89.45</v>
      </c>
      <c r="O168" t="s">
        <v>38</v>
      </c>
    </row>
    <row r="169" spans="1:15" x14ac:dyDescent="0.25">
      <c r="A169" t="s">
        <v>206</v>
      </c>
      <c r="B169" t="s">
        <v>30</v>
      </c>
      <c r="C169" t="s">
        <v>46</v>
      </c>
      <c r="D169" t="s">
        <v>23</v>
      </c>
      <c r="F169" s="43">
        <v>44154</v>
      </c>
      <c r="G169" s="43">
        <v>44182</v>
      </c>
      <c r="H169">
        <v>2</v>
      </c>
      <c r="I169">
        <v>140</v>
      </c>
      <c r="L169">
        <v>0.5</v>
      </c>
      <c r="M169">
        <v>1579.4</v>
      </c>
      <c r="N169">
        <v>1579.4</v>
      </c>
      <c r="O169" t="s">
        <v>19</v>
      </c>
    </row>
    <row r="170" spans="1:15" x14ac:dyDescent="0.25">
      <c r="A170" t="s">
        <v>207</v>
      </c>
      <c r="B170" t="s">
        <v>21</v>
      </c>
      <c r="C170" t="s">
        <v>17</v>
      </c>
      <c r="D170" t="s">
        <v>23</v>
      </c>
      <c r="F170" s="43">
        <v>44156</v>
      </c>
      <c r="G170" s="43">
        <v>44165</v>
      </c>
      <c r="H170">
        <v>2</v>
      </c>
      <c r="I170">
        <v>140</v>
      </c>
      <c r="L170">
        <v>0.5</v>
      </c>
      <c r="M170">
        <v>174.18</v>
      </c>
      <c r="N170">
        <v>174.18</v>
      </c>
      <c r="O170" t="s">
        <v>38</v>
      </c>
    </row>
    <row r="171" spans="1:15" x14ac:dyDescent="0.25">
      <c r="A171" t="s">
        <v>208</v>
      </c>
      <c r="B171" t="s">
        <v>25</v>
      </c>
      <c r="C171" t="s">
        <v>37</v>
      </c>
      <c r="D171" t="s">
        <v>23</v>
      </c>
      <c r="F171" s="43">
        <v>44158</v>
      </c>
      <c r="G171" s="43">
        <v>44172</v>
      </c>
      <c r="H171">
        <v>1</v>
      </c>
      <c r="I171">
        <v>80</v>
      </c>
      <c r="L171">
        <v>0.75</v>
      </c>
      <c r="M171">
        <v>20</v>
      </c>
      <c r="N171">
        <v>20</v>
      </c>
      <c r="O171" t="s">
        <v>19</v>
      </c>
    </row>
    <row r="172" spans="1:15" x14ac:dyDescent="0.25">
      <c r="A172" t="s">
        <v>589</v>
      </c>
      <c r="B172" t="s">
        <v>25</v>
      </c>
      <c r="C172" t="s">
        <v>17</v>
      </c>
      <c r="D172" t="s">
        <v>23</v>
      </c>
      <c r="F172" s="43">
        <v>44306</v>
      </c>
      <c r="G172" s="43">
        <v>44338</v>
      </c>
      <c r="H172">
        <v>1</v>
      </c>
      <c r="I172">
        <v>80</v>
      </c>
      <c r="L172">
        <v>1.25</v>
      </c>
      <c r="M172">
        <v>405.55</v>
      </c>
      <c r="N172">
        <v>405.55</v>
      </c>
      <c r="O172" t="s">
        <v>38</v>
      </c>
    </row>
    <row r="173" spans="1:15" x14ac:dyDescent="0.25">
      <c r="A173" t="s">
        <v>584</v>
      </c>
      <c r="B173" t="s">
        <v>16</v>
      </c>
      <c r="C173" t="s">
        <v>186</v>
      </c>
      <c r="D173" t="s">
        <v>23</v>
      </c>
      <c r="F173" s="43">
        <v>44305</v>
      </c>
      <c r="G173" s="43">
        <v>44377</v>
      </c>
      <c r="H173">
        <v>2</v>
      </c>
      <c r="I173">
        <v>140</v>
      </c>
      <c r="L173">
        <v>0.75</v>
      </c>
      <c r="M173">
        <v>106.65</v>
      </c>
      <c r="N173">
        <v>106.65</v>
      </c>
      <c r="O173" t="s">
        <v>38</v>
      </c>
    </row>
    <row r="174" spans="1:15" x14ac:dyDescent="0.25">
      <c r="A174" t="s">
        <v>579</v>
      </c>
      <c r="B174" t="s">
        <v>30</v>
      </c>
      <c r="C174" t="s">
        <v>17</v>
      </c>
      <c r="D174" t="s">
        <v>23</v>
      </c>
      <c r="F174" s="43">
        <v>44305</v>
      </c>
      <c r="G174" s="43">
        <v>44328</v>
      </c>
      <c r="H174">
        <v>1</v>
      </c>
      <c r="I174">
        <v>80</v>
      </c>
      <c r="L174">
        <v>0.5</v>
      </c>
      <c r="M174">
        <v>7.31</v>
      </c>
      <c r="N174">
        <v>7.31</v>
      </c>
      <c r="O174" t="s">
        <v>38</v>
      </c>
    </row>
    <row r="175" spans="1:15" x14ac:dyDescent="0.25">
      <c r="A175" t="s">
        <v>212</v>
      </c>
      <c r="B175" t="s">
        <v>185</v>
      </c>
      <c r="C175" t="s">
        <v>186</v>
      </c>
      <c r="D175" t="s">
        <v>23</v>
      </c>
      <c r="F175" s="43">
        <v>44158</v>
      </c>
      <c r="G175" s="43">
        <v>44236</v>
      </c>
      <c r="H175">
        <v>2</v>
      </c>
      <c r="I175">
        <v>140</v>
      </c>
      <c r="L175">
        <v>0.5</v>
      </c>
      <c r="M175">
        <v>204.28</v>
      </c>
      <c r="N175">
        <v>204.28</v>
      </c>
      <c r="O175" t="s">
        <v>19</v>
      </c>
    </row>
    <row r="176" spans="1:15" x14ac:dyDescent="0.25">
      <c r="A176" t="s">
        <v>577</v>
      </c>
      <c r="B176" t="s">
        <v>21</v>
      </c>
      <c r="C176" t="s">
        <v>22</v>
      </c>
      <c r="D176" t="s">
        <v>23</v>
      </c>
      <c r="F176" s="43">
        <v>44305</v>
      </c>
      <c r="G176" s="43">
        <v>44314</v>
      </c>
      <c r="H176">
        <v>1</v>
      </c>
      <c r="I176">
        <v>80</v>
      </c>
      <c r="L176">
        <v>0.75</v>
      </c>
      <c r="M176">
        <v>15.43</v>
      </c>
      <c r="N176">
        <v>15.43</v>
      </c>
      <c r="O176" t="s">
        <v>19</v>
      </c>
    </row>
    <row r="177" spans="1:15" x14ac:dyDescent="0.25">
      <c r="A177" t="s">
        <v>214</v>
      </c>
      <c r="B177" t="s">
        <v>53</v>
      </c>
      <c r="C177" t="s">
        <v>17</v>
      </c>
      <c r="D177" t="s">
        <v>23</v>
      </c>
      <c r="F177" s="43">
        <v>44159</v>
      </c>
      <c r="G177" s="43">
        <v>44168</v>
      </c>
      <c r="H177">
        <v>1</v>
      </c>
      <c r="I177">
        <v>80</v>
      </c>
      <c r="L177">
        <v>0.5</v>
      </c>
      <c r="M177">
        <v>34.08</v>
      </c>
      <c r="N177">
        <v>34.08</v>
      </c>
      <c r="O177" t="s">
        <v>27</v>
      </c>
    </row>
    <row r="178" spans="1:15" x14ac:dyDescent="0.25">
      <c r="A178" t="s">
        <v>215</v>
      </c>
      <c r="B178" t="s">
        <v>30</v>
      </c>
      <c r="C178" t="s">
        <v>46</v>
      </c>
      <c r="D178" t="s">
        <v>23</v>
      </c>
      <c r="F178" s="43">
        <v>44159</v>
      </c>
      <c r="G178" s="43">
        <v>44168</v>
      </c>
      <c r="H178">
        <v>2</v>
      </c>
      <c r="I178">
        <v>140</v>
      </c>
      <c r="L178">
        <v>0.75</v>
      </c>
      <c r="M178">
        <v>212.01</v>
      </c>
      <c r="N178">
        <v>212.01</v>
      </c>
      <c r="O178" t="s">
        <v>19</v>
      </c>
    </row>
    <row r="179" spans="1:15" x14ac:dyDescent="0.25">
      <c r="A179" t="s">
        <v>565</v>
      </c>
      <c r="B179" t="s">
        <v>25</v>
      </c>
      <c r="C179" t="s">
        <v>31</v>
      </c>
      <c r="D179" t="s">
        <v>23</v>
      </c>
      <c r="E179" t="s">
        <v>32</v>
      </c>
      <c r="F179" s="43">
        <v>44301</v>
      </c>
      <c r="G179" s="43">
        <v>44322</v>
      </c>
      <c r="H179">
        <v>1</v>
      </c>
      <c r="I179">
        <v>80</v>
      </c>
      <c r="L179">
        <v>0.5</v>
      </c>
      <c r="M179">
        <v>25</v>
      </c>
      <c r="N179">
        <v>25</v>
      </c>
      <c r="O179" t="s">
        <v>38</v>
      </c>
    </row>
    <row r="180" spans="1:15" x14ac:dyDescent="0.25">
      <c r="A180" t="s">
        <v>217</v>
      </c>
      <c r="B180" t="s">
        <v>25</v>
      </c>
      <c r="C180" t="s">
        <v>31</v>
      </c>
      <c r="D180" t="s">
        <v>23</v>
      </c>
      <c r="F180" s="43">
        <v>44159</v>
      </c>
      <c r="G180" s="43">
        <v>44245</v>
      </c>
      <c r="H180">
        <v>1</v>
      </c>
      <c r="I180">
        <v>80</v>
      </c>
      <c r="L180">
        <v>0.5</v>
      </c>
      <c r="M180">
        <v>25.77</v>
      </c>
      <c r="N180">
        <v>25.77</v>
      </c>
      <c r="O180" t="s">
        <v>19</v>
      </c>
    </row>
    <row r="181" spans="1:15" x14ac:dyDescent="0.25">
      <c r="A181" t="s">
        <v>561</v>
      </c>
      <c r="B181" t="s">
        <v>21</v>
      </c>
      <c r="C181" t="s">
        <v>22</v>
      </c>
      <c r="D181" t="s">
        <v>23</v>
      </c>
      <c r="F181" s="43">
        <v>44301</v>
      </c>
      <c r="G181" s="43">
        <v>44313</v>
      </c>
      <c r="H181">
        <v>1</v>
      </c>
      <c r="I181">
        <v>80</v>
      </c>
      <c r="L181">
        <v>0.5</v>
      </c>
      <c r="M181">
        <v>48.75</v>
      </c>
      <c r="N181">
        <v>48.75</v>
      </c>
      <c r="O181" t="s">
        <v>19</v>
      </c>
    </row>
    <row r="182" spans="1:15" x14ac:dyDescent="0.25">
      <c r="A182" t="s">
        <v>558</v>
      </c>
      <c r="B182" t="s">
        <v>42</v>
      </c>
      <c r="C182" t="s">
        <v>17</v>
      </c>
      <c r="D182" t="s">
        <v>23</v>
      </c>
      <c r="F182" s="43">
        <v>44300</v>
      </c>
      <c r="G182" s="43">
        <v>44347</v>
      </c>
      <c r="H182">
        <v>2</v>
      </c>
      <c r="I182">
        <v>140</v>
      </c>
      <c r="L182">
        <v>0.75</v>
      </c>
      <c r="M182">
        <v>197.94</v>
      </c>
      <c r="N182">
        <v>197.94</v>
      </c>
      <c r="O182" t="s">
        <v>38</v>
      </c>
    </row>
    <row r="183" spans="1:15" x14ac:dyDescent="0.25">
      <c r="A183" t="s">
        <v>552</v>
      </c>
      <c r="B183" t="s">
        <v>21</v>
      </c>
      <c r="C183" t="s">
        <v>22</v>
      </c>
      <c r="D183" t="s">
        <v>23</v>
      </c>
      <c r="F183" s="43">
        <v>44300</v>
      </c>
      <c r="G183" s="43">
        <v>44321</v>
      </c>
      <c r="H183">
        <v>1</v>
      </c>
      <c r="I183">
        <v>80</v>
      </c>
      <c r="L183">
        <v>0.5</v>
      </c>
      <c r="M183">
        <v>95.47</v>
      </c>
      <c r="N183">
        <v>95.47</v>
      </c>
      <c r="O183" t="s">
        <v>27</v>
      </c>
    </row>
    <row r="184" spans="1:15" x14ac:dyDescent="0.25">
      <c r="A184" t="s">
        <v>548</v>
      </c>
      <c r="B184" t="s">
        <v>30</v>
      </c>
      <c r="C184" t="s">
        <v>31</v>
      </c>
      <c r="D184" t="s">
        <v>23</v>
      </c>
      <c r="F184" s="43">
        <v>44300</v>
      </c>
      <c r="G184" s="43">
        <v>44309</v>
      </c>
      <c r="H184">
        <v>1</v>
      </c>
      <c r="I184">
        <v>80</v>
      </c>
      <c r="L184">
        <v>0.5</v>
      </c>
      <c r="M184">
        <v>21.33</v>
      </c>
      <c r="N184">
        <v>21.33</v>
      </c>
      <c r="O184" t="s">
        <v>19</v>
      </c>
    </row>
    <row r="185" spans="1:15" x14ac:dyDescent="0.25">
      <c r="A185" t="s">
        <v>538</v>
      </c>
      <c r="B185" t="s">
        <v>25</v>
      </c>
      <c r="C185" t="s">
        <v>31</v>
      </c>
      <c r="D185" t="s">
        <v>23</v>
      </c>
      <c r="F185" s="43">
        <v>44298</v>
      </c>
      <c r="G185" s="43">
        <v>44363</v>
      </c>
      <c r="H185">
        <v>1</v>
      </c>
      <c r="I185">
        <v>80</v>
      </c>
      <c r="L185">
        <v>0.5</v>
      </c>
      <c r="M185">
        <v>144</v>
      </c>
      <c r="N185">
        <v>144</v>
      </c>
      <c r="O185" t="s">
        <v>38</v>
      </c>
    </row>
    <row r="186" spans="1:15" x14ac:dyDescent="0.25">
      <c r="A186" t="s">
        <v>530</v>
      </c>
      <c r="B186" t="s">
        <v>16</v>
      </c>
      <c r="C186" t="s">
        <v>186</v>
      </c>
      <c r="D186" t="s">
        <v>23</v>
      </c>
      <c r="F186" s="43">
        <v>44296</v>
      </c>
      <c r="G186" s="43">
        <v>44307</v>
      </c>
      <c r="H186">
        <v>2</v>
      </c>
      <c r="I186">
        <v>140</v>
      </c>
      <c r="L186">
        <v>0.75</v>
      </c>
      <c r="M186">
        <v>108.93</v>
      </c>
      <c r="N186">
        <v>108.93</v>
      </c>
      <c r="O186" t="s">
        <v>19</v>
      </c>
    </row>
    <row r="187" spans="1:15" x14ac:dyDescent="0.25">
      <c r="A187" t="s">
        <v>523</v>
      </c>
      <c r="B187" t="s">
        <v>16</v>
      </c>
      <c r="C187" t="s">
        <v>186</v>
      </c>
      <c r="D187" t="s">
        <v>23</v>
      </c>
      <c r="F187" s="43">
        <v>44294</v>
      </c>
      <c r="G187" s="43">
        <v>44308</v>
      </c>
      <c r="H187">
        <v>2</v>
      </c>
      <c r="I187">
        <v>140</v>
      </c>
      <c r="L187">
        <v>0.75</v>
      </c>
      <c r="M187">
        <v>158</v>
      </c>
      <c r="N187">
        <v>158</v>
      </c>
      <c r="O187" t="s">
        <v>19</v>
      </c>
    </row>
    <row r="188" spans="1:15" x14ac:dyDescent="0.25">
      <c r="A188" t="s">
        <v>520</v>
      </c>
      <c r="B188" t="s">
        <v>16</v>
      </c>
      <c r="C188" t="s">
        <v>186</v>
      </c>
      <c r="D188" t="s">
        <v>23</v>
      </c>
      <c r="F188" s="43">
        <v>44293</v>
      </c>
      <c r="G188" s="43">
        <v>44315</v>
      </c>
      <c r="H188">
        <v>2</v>
      </c>
      <c r="I188">
        <v>140</v>
      </c>
      <c r="J188" t="s">
        <v>32</v>
      </c>
      <c r="K188" t="s">
        <v>32</v>
      </c>
      <c r="L188">
        <v>0.5</v>
      </c>
      <c r="M188">
        <v>181.16</v>
      </c>
      <c r="N188">
        <v>0</v>
      </c>
      <c r="O188" t="s">
        <v>372</v>
      </c>
    </row>
    <row r="189" spans="1:15" x14ac:dyDescent="0.25">
      <c r="A189" t="s">
        <v>516</v>
      </c>
      <c r="B189" t="s">
        <v>127</v>
      </c>
      <c r="C189" t="s">
        <v>17</v>
      </c>
      <c r="D189" t="s">
        <v>23</v>
      </c>
      <c r="F189" s="43">
        <v>44292</v>
      </c>
      <c r="G189" s="43">
        <v>44376</v>
      </c>
      <c r="H189">
        <v>2</v>
      </c>
      <c r="I189">
        <v>140</v>
      </c>
      <c r="L189">
        <v>0.75</v>
      </c>
      <c r="M189">
        <v>40</v>
      </c>
      <c r="N189">
        <v>40</v>
      </c>
      <c r="O189" t="s">
        <v>27</v>
      </c>
    </row>
    <row r="190" spans="1:15" x14ac:dyDescent="0.25">
      <c r="A190" t="s">
        <v>227</v>
      </c>
      <c r="B190" t="s">
        <v>53</v>
      </c>
      <c r="C190" t="s">
        <v>17</v>
      </c>
      <c r="D190" t="s">
        <v>23</v>
      </c>
      <c r="F190" s="43">
        <v>44162</v>
      </c>
      <c r="G190" s="43">
        <v>44187</v>
      </c>
      <c r="H190">
        <v>1</v>
      </c>
      <c r="I190">
        <v>80</v>
      </c>
      <c r="L190">
        <v>1</v>
      </c>
      <c r="M190">
        <v>81.89</v>
      </c>
      <c r="N190">
        <v>81.89</v>
      </c>
      <c r="O190" t="s">
        <v>38</v>
      </c>
    </row>
    <row r="191" spans="1:15" x14ac:dyDescent="0.25">
      <c r="A191" t="s">
        <v>509</v>
      </c>
      <c r="B191" t="s">
        <v>185</v>
      </c>
      <c r="C191" t="s">
        <v>186</v>
      </c>
      <c r="D191" t="s">
        <v>23</v>
      </c>
      <c r="F191" s="43">
        <v>44291</v>
      </c>
      <c r="G191" s="43">
        <v>44333</v>
      </c>
      <c r="H191">
        <v>2</v>
      </c>
      <c r="I191">
        <v>140</v>
      </c>
      <c r="L191">
        <v>0.75</v>
      </c>
      <c r="M191">
        <v>13.36</v>
      </c>
      <c r="N191">
        <v>13.36</v>
      </c>
      <c r="O191" t="s">
        <v>38</v>
      </c>
    </row>
    <row r="192" spans="1:15" x14ac:dyDescent="0.25">
      <c r="A192" t="s">
        <v>506</v>
      </c>
      <c r="B192" t="s">
        <v>16</v>
      </c>
      <c r="C192" t="s">
        <v>186</v>
      </c>
      <c r="D192" t="s">
        <v>23</v>
      </c>
      <c r="F192" s="43">
        <v>44291</v>
      </c>
      <c r="G192" s="43">
        <v>44309</v>
      </c>
      <c r="H192">
        <v>2</v>
      </c>
      <c r="I192">
        <v>140</v>
      </c>
      <c r="L192">
        <v>0.5</v>
      </c>
      <c r="M192">
        <v>392.02</v>
      </c>
      <c r="N192">
        <v>392.02</v>
      </c>
      <c r="O192" t="s">
        <v>38</v>
      </c>
    </row>
    <row r="193" spans="1:15" x14ac:dyDescent="0.25">
      <c r="A193" t="s">
        <v>493</v>
      </c>
      <c r="B193" t="s">
        <v>65</v>
      </c>
      <c r="C193" t="s">
        <v>37</v>
      </c>
      <c r="D193" t="s">
        <v>23</v>
      </c>
      <c r="E193" t="s">
        <v>32</v>
      </c>
      <c r="F193" s="43">
        <v>44286</v>
      </c>
      <c r="G193" s="43">
        <v>44307</v>
      </c>
      <c r="H193">
        <v>1</v>
      </c>
      <c r="I193">
        <v>80</v>
      </c>
      <c r="L193">
        <v>0.75</v>
      </c>
      <c r="M193">
        <v>51.29</v>
      </c>
      <c r="N193">
        <v>51.29</v>
      </c>
      <c r="O193" t="s">
        <v>38</v>
      </c>
    </row>
    <row r="194" spans="1:15" x14ac:dyDescent="0.25">
      <c r="A194" t="s">
        <v>492</v>
      </c>
      <c r="B194" t="s">
        <v>25</v>
      </c>
      <c r="C194" t="s">
        <v>37</v>
      </c>
      <c r="D194" t="s">
        <v>23</v>
      </c>
      <c r="F194" s="43">
        <v>44286</v>
      </c>
      <c r="G194" s="43">
        <v>44292</v>
      </c>
      <c r="H194">
        <v>1</v>
      </c>
      <c r="I194">
        <v>80</v>
      </c>
      <c r="L194">
        <v>0.5</v>
      </c>
      <c r="M194">
        <v>13.32</v>
      </c>
      <c r="N194">
        <v>13.32</v>
      </c>
      <c r="O194" t="s">
        <v>38</v>
      </c>
    </row>
    <row r="195" spans="1:15" x14ac:dyDescent="0.25">
      <c r="A195" t="s">
        <v>479</v>
      </c>
      <c r="B195" t="s">
        <v>53</v>
      </c>
      <c r="C195" t="s">
        <v>31</v>
      </c>
      <c r="D195" t="s">
        <v>23</v>
      </c>
      <c r="F195" s="43">
        <v>44278</v>
      </c>
      <c r="G195" s="43">
        <v>44296</v>
      </c>
      <c r="H195">
        <v>1</v>
      </c>
      <c r="I195">
        <v>80</v>
      </c>
      <c r="K195" t="s">
        <v>32</v>
      </c>
      <c r="L195">
        <v>2.75</v>
      </c>
      <c r="M195">
        <v>534.57000000000005</v>
      </c>
      <c r="N195">
        <v>0</v>
      </c>
      <c r="O195" t="s">
        <v>38</v>
      </c>
    </row>
    <row r="196" spans="1:15" x14ac:dyDescent="0.25">
      <c r="A196" t="s">
        <v>477</v>
      </c>
      <c r="B196" t="s">
        <v>25</v>
      </c>
      <c r="C196" t="s">
        <v>37</v>
      </c>
      <c r="D196" t="s">
        <v>23</v>
      </c>
      <c r="F196" s="43">
        <v>44278</v>
      </c>
      <c r="G196" s="43">
        <v>44278</v>
      </c>
      <c r="H196">
        <v>1</v>
      </c>
      <c r="I196">
        <v>80</v>
      </c>
      <c r="J196" t="s">
        <v>32</v>
      </c>
      <c r="K196" t="s">
        <v>32</v>
      </c>
      <c r="L196">
        <v>0.5</v>
      </c>
      <c r="M196">
        <v>165</v>
      </c>
      <c r="N196">
        <v>0</v>
      </c>
      <c r="O196" t="s">
        <v>372</v>
      </c>
    </row>
    <row r="197" spans="1:15" x14ac:dyDescent="0.25">
      <c r="A197" t="s">
        <v>472</v>
      </c>
      <c r="B197" t="s">
        <v>30</v>
      </c>
      <c r="C197" t="s">
        <v>31</v>
      </c>
      <c r="D197" t="s">
        <v>23</v>
      </c>
      <c r="F197" s="43">
        <v>44277</v>
      </c>
      <c r="G197" s="43">
        <v>44306</v>
      </c>
      <c r="H197">
        <v>2</v>
      </c>
      <c r="I197">
        <v>140</v>
      </c>
      <c r="L197">
        <v>6.25</v>
      </c>
      <c r="M197">
        <v>27</v>
      </c>
      <c r="N197">
        <v>27</v>
      </c>
      <c r="O197" t="s">
        <v>38</v>
      </c>
    </row>
    <row r="198" spans="1:15" x14ac:dyDescent="0.25">
      <c r="A198" t="s">
        <v>235</v>
      </c>
      <c r="B198" t="s">
        <v>16</v>
      </c>
      <c r="C198" t="s">
        <v>186</v>
      </c>
      <c r="D198" t="s">
        <v>23</v>
      </c>
      <c r="F198" s="43">
        <v>44166</v>
      </c>
      <c r="G198" s="43">
        <v>44320</v>
      </c>
      <c r="H198">
        <v>2</v>
      </c>
      <c r="I198">
        <v>140</v>
      </c>
      <c r="L198">
        <v>0.5</v>
      </c>
      <c r="M198">
        <v>242.07</v>
      </c>
      <c r="N198">
        <v>242.07</v>
      </c>
      <c r="O198" t="s">
        <v>38</v>
      </c>
    </row>
    <row r="199" spans="1:15" x14ac:dyDescent="0.25">
      <c r="A199" t="s">
        <v>467</v>
      </c>
      <c r="B199" t="s">
        <v>185</v>
      </c>
      <c r="C199" t="s">
        <v>17</v>
      </c>
      <c r="D199" t="s">
        <v>23</v>
      </c>
      <c r="F199" s="43">
        <v>44274</v>
      </c>
      <c r="G199" s="43">
        <v>44322</v>
      </c>
      <c r="H199">
        <v>1</v>
      </c>
      <c r="I199">
        <v>80</v>
      </c>
      <c r="L199">
        <v>0.75</v>
      </c>
      <c r="M199">
        <v>204.1</v>
      </c>
      <c r="N199">
        <v>204.1</v>
      </c>
      <c r="O199" t="s">
        <v>38</v>
      </c>
    </row>
    <row r="200" spans="1:15" x14ac:dyDescent="0.25">
      <c r="A200" t="s">
        <v>462</v>
      </c>
      <c r="B200" t="s">
        <v>21</v>
      </c>
      <c r="C200" t="s">
        <v>22</v>
      </c>
      <c r="D200" t="s">
        <v>23</v>
      </c>
      <c r="F200" s="43">
        <v>44271</v>
      </c>
      <c r="G200" s="43">
        <v>44286</v>
      </c>
      <c r="H200">
        <v>1</v>
      </c>
      <c r="I200">
        <v>80</v>
      </c>
      <c r="L200">
        <v>0.75</v>
      </c>
      <c r="M200">
        <v>82.59</v>
      </c>
      <c r="N200">
        <v>82.59</v>
      </c>
      <c r="O200" t="s">
        <v>19</v>
      </c>
    </row>
    <row r="201" spans="1:15" x14ac:dyDescent="0.25">
      <c r="A201" t="s">
        <v>460</v>
      </c>
      <c r="B201" t="s">
        <v>25</v>
      </c>
      <c r="C201" t="s">
        <v>37</v>
      </c>
      <c r="D201" t="s">
        <v>23</v>
      </c>
      <c r="F201" s="43">
        <v>44271</v>
      </c>
      <c r="G201" s="43">
        <v>44288</v>
      </c>
      <c r="H201">
        <v>2</v>
      </c>
      <c r="I201">
        <v>140</v>
      </c>
      <c r="L201">
        <v>4.5</v>
      </c>
      <c r="M201">
        <v>658.68</v>
      </c>
      <c r="N201">
        <v>658.68</v>
      </c>
      <c r="O201" t="s">
        <v>19</v>
      </c>
    </row>
    <row r="202" spans="1:15" x14ac:dyDescent="0.25">
      <c r="A202" t="s">
        <v>457</v>
      </c>
      <c r="B202" t="s">
        <v>42</v>
      </c>
      <c r="C202" t="s">
        <v>17</v>
      </c>
      <c r="D202" t="s">
        <v>23</v>
      </c>
      <c r="F202" s="43">
        <v>44271</v>
      </c>
      <c r="G202" s="43">
        <v>44272</v>
      </c>
      <c r="H202">
        <v>1</v>
      </c>
      <c r="I202">
        <v>80</v>
      </c>
      <c r="L202">
        <v>0.5</v>
      </c>
      <c r="M202">
        <v>18</v>
      </c>
      <c r="N202">
        <v>18</v>
      </c>
      <c r="O202" t="s">
        <v>27</v>
      </c>
    </row>
    <row r="203" spans="1:15" x14ac:dyDescent="0.25">
      <c r="A203" t="s">
        <v>240</v>
      </c>
      <c r="B203" t="s">
        <v>30</v>
      </c>
      <c r="C203" t="s">
        <v>31</v>
      </c>
      <c r="D203" t="s">
        <v>23</v>
      </c>
      <c r="E203" t="s">
        <v>32</v>
      </c>
      <c r="F203" s="43">
        <v>44167</v>
      </c>
      <c r="G203" s="43">
        <v>44223</v>
      </c>
      <c r="H203">
        <v>1</v>
      </c>
      <c r="I203">
        <v>80</v>
      </c>
      <c r="L203">
        <v>0.75</v>
      </c>
      <c r="M203">
        <v>42.66</v>
      </c>
      <c r="N203">
        <v>42.66</v>
      </c>
      <c r="O203" t="s">
        <v>19</v>
      </c>
    </row>
    <row r="204" spans="1:15" x14ac:dyDescent="0.25">
      <c r="A204" t="s">
        <v>241</v>
      </c>
      <c r="B204" t="s">
        <v>16</v>
      </c>
      <c r="C204" t="s">
        <v>186</v>
      </c>
      <c r="D204" t="s">
        <v>23</v>
      </c>
      <c r="F204" s="43">
        <v>44167</v>
      </c>
      <c r="G204" s="43">
        <v>44242</v>
      </c>
      <c r="H204">
        <v>2</v>
      </c>
      <c r="I204">
        <v>140</v>
      </c>
      <c r="L204">
        <v>1</v>
      </c>
      <c r="M204">
        <v>226</v>
      </c>
      <c r="N204">
        <v>226</v>
      </c>
      <c r="O204" t="s">
        <v>19</v>
      </c>
    </row>
    <row r="205" spans="1:15" x14ac:dyDescent="0.25">
      <c r="A205" t="s">
        <v>445</v>
      </c>
      <c r="B205" t="s">
        <v>53</v>
      </c>
      <c r="C205" t="s">
        <v>37</v>
      </c>
      <c r="D205" t="s">
        <v>23</v>
      </c>
      <c r="F205" s="43">
        <v>44266</v>
      </c>
      <c r="G205" s="43">
        <v>44266</v>
      </c>
      <c r="H205">
        <v>2</v>
      </c>
      <c r="I205">
        <v>140</v>
      </c>
      <c r="L205">
        <v>0.75</v>
      </c>
      <c r="M205">
        <v>125.73</v>
      </c>
      <c r="N205">
        <v>125.73</v>
      </c>
      <c r="O205" t="s">
        <v>19</v>
      </c>
    </row>
    <row r="206" spans="1:15" x14ac:dyDescent="0.25">
      <c r="A206" t="s">
        <v>439</v>
      </c>
      <c r="B206" t="s">
        <v>42</v>
      </c>
      <c r="C206" t="s">
        <v>17</v>
      </c>
      <c r="D206" t="s">
        <v>23</v>
      </c>
      <c r="F206" s="43">
        <v>44265</v>
      </c>
      <c r="G206" s="43">
        <v>44272</v>
      </c>
      <c r="H206">
        <v>2</v>
      </c>
      <c r="I206">
        <v>140</v>
      </c>
      <c r="L206">
        <v>0.5</v>
      </c>
      <c r="M206">
        <v>24.19</v>
      </c>
      <c r="N206">
        <v>24.19</v>
      </c>
      <c r="O206" t="s">
        <v>38</v>
      </c>
    </row>
    <row r="207" spans="1:15" x14ac:dyDescent="0.25">
      <c r="A207" t="s">
        <v>434</v>
      </c>
      <c r="B207" t="s">
        <v>42</v>
      </c>
      <c r="C207" t="s">
        <v>17</v>
      </c>
      <c r="D207" t="s">
        <v>23</v>
      </c>
      <c r="F207" s="43">
        <v>44264</v>
      </c>
      <c r="G207" s="43">
        <v>44341</v>
      </c>
      <c r="H207">
        <v>2</v>
      </c>
      <c r="I207">
        <v>140</v>
      </c>
      <c r="L207">
        <v>1</v>
      </c>
      <c r="M207">
        <v>28.5</v>
      </c>
      <c r="N207">
        <v>28.5</v>
      </c>
      <c r="O207" t="s">
        <v>27</v>
      </c>
    </row>
    <row r="208" spans="1:15" x14ac:dyDescent="0.25">
      <c r="A208" t="s">
        <v>428</v>
      </c>
      <c r="B208" t="s">
        <v>25</v>
      </c>
      <c r="C208" t="s">
        <v>31</v>
      </c>
      <c r="D208" t="s">
        <v>23</v>
      </c>
      <c r="F208" s="43">
        <v>44263</v>
      </c>
      <c r="G208" s="43">
        <v>44271</v>
      </c>
      <c r="H208">
        <v>2</v>
      </c>
      <c r="I208">
        <v>140</v>
      </c>
      <c r="L208">
        <v>0.5</v>
      </c>
      <c r="M208">
        <v>144.31</v>
      </c>
      <c r="N208">
        <v>144.31</v>
      </c>
      <c r="O208" t="s">
        <v>38</v>
      </c>
    </row>
    <row r="209" spans="1:15" x14ac:dyDescent="0.25">
      <c r="A209" t="s">
        <v>421</v>
      </c>
      <c r="B209" t="s">
        <v>21</v>
      </c>
      <c r="C209" t="s">
        <v>37</v>
      </c>
      <c r="D209" t="s">
        <v>23</v>
      </c>
      <c r="F209" s="43">
        <v>44258</v>
      </c>
      <c r="G209" s="43">
        <v>44389</v>
      </c>
      <c r="H209">
        <v>2</v>
      </c>
      <c r="I209">
        <v>140</v>
      </c>
      <c r="L209">
        <v>1.25</v>
      </c>
      <c r="M209">
        <v>361.9</v>
      </c>
      <c r="N209">
        <v>361.9</v>
      </c>
      <c r="O209" t="s">
        <v>19</v>
      </c>
    </row>
    <row r="210" spans="1:15" x14ac:dyDescent="0.25">
      <c r="A210" t="s">
        <v>418</v>
      </c>
      <c r="B210" t="s">
        <v>185</v>
      </c>
      <c r="C210" t="s">
        <v>186</v>
      </c>
      <c r="D210" t="s">
        <v>23</v>
      </c>
      <c r="F210" s="43">
        <v>44258</v>
      </c>
      <c r="G210" s="43">
        <v>44292</v>
      </c>
      <c r="H210">
        <v>2</v>
      </c>
      <c r="I210">
        <v>140</v>
      </c>
      <c r="L210">
        <v>0.5</v>
      </c>
      <c r="M210">
        <v>76.95</v>
      </c>
      <c r="N210">
        <v>76.95</v>
      </c>
      <c r="O210" t="s">
        <v>38</v>
      </c>
    </row>
    <row r="211" spans="1:15" x14ac:dyDescent="0.25">
      <c r="A211" t="s">
        <v>248</v>
      </c>
      <c r="B211" t="s">
        <v>30</v>
      </c>
      <c r="C211" t="s">
        <v>46</v>
      </c>
      <c r="D211" t="s">
        <v>23</v>
      </c>
      <c r="F211" s="43">
        <v>44172</v>
      </c>
      <c r="G211" s="43">
        <v>44207</v>
      </c>
      <c r="H211">
        <v>1</v>
      </c>
      <c r="I211">
        <v>80</v>
      </c>
      <c r="L211">
        <v>0.5</v>
      </c>
      <c r="M211">
        <v>367.71</v>
      </c>
      <c r="N211">
        <v>367.71</v>
      </c>
      <c r="O211" t="s">
        <v>27</v>
      </c>
    </row>
    <row r="212" spans="1:15" x14ac:dyDescent="0.25">
      <c r="A212" t="s">
        <v>249</v>
      </c>
      <c r="B212" t="s">
        <v>16</v>
      </c>
      <c r="C212" t="s">
        <v>17</v>
      </c>
      <c r="D212" t="s">
        <v>23</v>
      </c>
      <c r="F212" s="43">
        <v>44172</v>
      </c>
      <c r="G212" s="43">
        <v>44208</v>
      </c>
      <c r="H212">
        <v>2</v>
      </c>
      <c r="I212">
        <v>140</v>
      </c>
      <c r="L212">
        <v>1.25</v>
      </c>
      <c r="M212">
        <v>637.53</v>
      </c>
      <c r="N212">
        <v>637.53</v>
      </c>
      <c r="O212" t="s">
        <v>19</v>
      </c>
    </row>
    <row r="213" spans="1:15" x14ac:dyDescent="0.25">
      <c r="A213" t="s">
        <v>250</v>
      </c>
      <c r="B213" t="s">
        <v>25</v>
      </c>
      <c r="C213" t="s">
        <v>17</v>
      </c>
      <c r="D213" t="s">
        <v>23</v>
      </c>
      <c r="F213" s="43">
        <v>44173</v>
      </c>
      <c r="G213" s="43">
        <v>44180</v>
      </c>
      <c r="H213">
        <v>2</v>
      </c>
      <c r="I213">
        <v>140</v>
      </c>
      <c r="L213">
        <v>3</v>
      </c>
      <c r="M213">
        <v>21.33</v>
      </c>
      <c r="N213">
        <v>21.33</v>
      </c>
      <c r="O213" t="s">
        <v>19</v>
      </c>
    </row>
    <row r="214" spans="1:15" x14ac:dyDescent="0.25">
      <c r="A214" t="s">
        <v>251</v>
      </c>
      <c r="B214" t="s">
        <v>42</v>
      </c>
      <c r="C214" t="s">
        <v>31</v>
      </c>
      <c r="D214" t="s">
        <v>23</v>
      </c>
      <c r="F214" s="43">
        <v>44173</v>
      </c>
      <c r="G214" s="43">
        <v>44181</v>
      </c>
      <c r="H214">
        <v>2</v>
      </c>
      <c r="I214">
        <v>140</v>
      </c>
      <c r="L214">
        <v>1.5</v>
      </c>
      <c r="M214">
        <v>318.73</v>
      </c>
      <c r="N214">
        <v>318.73</v>
      </c>
      <c r="O214" t="s">
        <v>19</v>
      </c>
    </row>
    <row r="215" spans="1:15" x14ac:dyDescent="0.25">
      <c r="A215" t="s">
        <v>252</v>
      </c>
      <c r="B215" t="s">
        <v>30</v>
      </c>
      <c r="C215" t="s">
        <v>31</v>
      </c>
      <c r="D215" t="s">
        <v>23</v>
      </c>
      <c r="E215" t="s">
        <v>32</v>
      </c>
      <c r="F215" s="43">
        <v>44173</v>
      </c>
      <c r="G215" s="43">
        <v>44239</v>
      </c>
      <c r="H215">
        <v>2</v>
      </c>
      <c r="I215">
        <v>140</v>
      </c>
      <c r="L215">
        <v>0.75</v>
      </c>
      <c r="M215">
        <v>35.450000000000003</v>
      </c>
      <c r="N215">
        <v>35.450000000000003</v>
      </c>
      <c r="O215" t="s">
        <v>19</v>
      </c>
    </row>
    <row r="216" spans="1:15" x14ac:dyDescent="0.25">
      <c r="A216" t="s">
        <v>413</v>
      </c>
      <c r="B216" t="s">
        <v>25</v>
      </c>
      <c r="C216" t="s">
        <v>37</v>
      </c>
      <c r="D216" t="s">
        <v>23</v>
      </c>
      <c r="F216" s="43">
        <v>44257</v>
      </c>
      <c r="G216" s="43">
        <v>44275</v>
      </c>
      <c r="H216">
        <v>1</v>
      </c>
      <c r="I216">
        <v>80</v>
      </c>
      <c r="L216">
        <v>0.75</v>
      </c>
      <c r="M216">
        <v>19.2</v>
      </c>
      <c r="N216">
        <v>19.2</v>
      </c>
      <c r="O216" t="s">
        <v>27</v>
      </c>
    </row>
    <row r="217" spans="1:15" x14ac:dyDescent="0.25">
      <c r="A217" t="s">
        <v>411</v>
      </c>
      <c r="B217" t="s">
        <v>21</v>
      </c>
      <c r="C217" t="s">
        <v>22</v>
      </c>
      <c r="D217" t="s">
        <v>23</v>
      </c>
      <c r="F217" s="43">
        <v>44257</v>
      </c>
      <c r="G217" s="43">
        <v>44266</v>
      </c>
      <c r="H217">
        <v>1</v>
      </c>
      <c r="I217">
        <v>80</v>
      </c>
      <c r="L217">
        <v>0.5</v>
      </c>
      <c r="M217">
        <v>3.58</v>
      </c>
      <c r="N217">
        <v>3.58</v>
      </c>
      <c r="O217" t="s">
        <v>19</v>
      </c>
    </row>
    <row r="218" spans="1:15" x14ac:dyDescent="0.25">
      <c r="A218" t="s">
        <v>410</v>
      </c>
      <c r="B218" t="s">
        <v>30</v>
      </c>
      <c r="C218" t="s">
        <v>17</v>
      </c>
      <c r="D218" t="s">
        <v>23</v>
      </c>
      <c r="E218" t="s">
        <v>32</v>
      </c>
      <c r="F218" s="43">
        <v>44257</v>
      </c>
      <c r="G218" s="43">
        <v>44265</v>
      </c>
      <c r="H218">
        <v>1</v>
      </c>
      <c r="I218">
        <v>80</v>
      </c>
      <c r="L218">
        <v>0.75</v>
      </c>
      <c r="M218">
        <v>22.84</v>
      </c>
      <c r="N218">
        <v>22.84</v>
      </c>
      <c r="O218" t="s">
        <v>27</v>
      </c>
    </row>
    <row r="219" spans="1:15" x14ac:dyDescent="0.25">
      <c r="A219" t="s">
        <v>256</v>
      </c>
      <c r="B219" t="s">
        <v>53</v>
      </c>
      <c r="C219" t="s">
        <v>46</v>
      </c>
      <c r="D219" t="s">
        <v>23</v>
      </c>
      <c r="E219" t="s">
        <v>32</v>
      </c>
      <c r="F219" s="43">
        <v>44175</v>
      </c>
      <c r="G219" s="43">
        <v>44179</v>
      </c>
      <c r="H219">
        <v>1</v>
      </c>
      <c r="I219">
        <v>80</v>
      </c>
      <c r="L219">
        <v>0.5</v>
      </c>
      <c r="M219">
        <v>250.42</v>
      </c>
      <c r="N219">
        <v>250.42</v>
      </c>
      <c r="O219" t="s">
        <v>38</v>
      </c>
    </row>
    <row r="220" spans="1:15" x14ac:dyDescent="0.25">
      <c r="A220" t="s">
        <v>404</v>
      </c>
      <c r="B220" t="s">
        <v>42</v>
      </c>
      <c r="C220" t="s">
        <v>17</v>
      </c>
      <c r="D220" t="s">
        <v>23</v>
      </c>
      <c r="F220" s="43">
        <v>44256</v>
      </c>
      <c r="G220" s="43">
        <v>44270</v>
      </c>
      <c r="H220">
        <v>2</v>
      </c>
      <c r="I220">
        <v>140</v>
      </c>
      <c r="L220">
        <v>0.5</v>
      </c>
      <c r="M220">
        <v>24.38</v>
      </c>
      <c r="N220">
        <v>24.38</v>
      </c>
      <c r="O220" t="s">
        <v>19</v>
      </c>
    </row>
    <row r="221" spans="1:15" x14ac:dyDescent="0.25">
      <c r="A221" t="s">
        <v>401</v>
      </c>
      <c r="B221" t="s">
        <v>42</v>
      </c>
      <c r="C221" t="s">
        <v>17</v>
      </c>
      <c r="D221" t="s">
        <v>23</v>
      </c>
      <c r="F221" s="43">
        <v>44252</v>
      </c>
      <c r="G221" s="43">
        <v>44279</v>
      </c>
      <c r="H221">
        <v>1</v>
      </c>
      <c r="I221">
        <v>80</v>
      </c>
      <c r="L221">
        <v>1</v>
      </c>
      <c r="M221">
        <v>42.66</v>
      </c>
      <c r="N221">
        <v>42.66</v>
      </c>
      <c r="O221" t="s">
        <v>38</v>
      </c>
    </row>
    <row r="222" spans="1:15" x14ac:dyDescent="0.25">
      <c r="A222" t="s">
        <v>400</v>
      </c>
      <c r="B222" t="s">
        <v>21</v>
      </c>
      <c r="C222" t="s">
        <v>22</v>
      </c>
      <c r="D222" t="s">
        <v>23</v>
      </c>
      <c r="F222" s="43">
        <v>44252</v>
      </c>
      <c r="G222" s="43">
        <v>44271</v>
      </c>
      <c r="H222">
        <v>1</v>
      </c>
      <c r="I222">
        <v>80</v>
      </c>
      <c r="L222">
        <v>0.5</v>
      </c>
      <c r="M222">
        <v>45.63</v>
      </c>
      <c r="N222">
        <v>45.63</v>
      </c>
      <c r="O222" t="s">
        <v>27</v>
      </c>
    </row>
    <row r="223" spans="1:15" x14ac:dyDescent="0.25">
      <c r="A223" t="s">
        <v>260</v>
      </c>
      <c r="B223" t="s">
        <v>25</v>
      </c>
      <c r="C223" t="s">
        <v>17</v>
      </c>
      <c r="D223" t="s">
        <v>23</v>
      </c>
      <c r="F223" s="43">
        <v>44175</v>
      </c>
      <c r="G223" s="43">
        <v>44219</v>
      </c>
      <c r="H223">
        <v>1</v>
      </c>
      <c r="I223">
        <v>80</v>
      </c>
      <c r="L223">
        <v>2.25</v>
      </c>
      <c r="M223">
        <v>180</v>
      </c>
      <c r="N223">
        <v>180</v>
      </c>
      <c r="O223" t="s">
        <v>19</v>
      </c>
    </row>
    <row r="224" spans="1:15" x14ac:dyDescent="0.25">
      <c r="A224" t="s">
        <v>399</v>
      </c>
      <c r="B224" t="s">
        <v>21</v>
      </c>
      <c r="C224" t="s">
        <v>22</v>
      </c>
      <c r="D224" t="s">
        <v>23</v>
      </c>
      <c r="F224" s="43">
        <v>44252</v>
      </c>
      <c r="G224" s="43">
        <v>44270</v>
      </c>
      <c r="H224">
        <v>1</v>
      </c>
      <c r="I224">
        <v>80</v>
      </c>
      <c r="L224">
        <v>0.75</v>
      </c>
      <c r="M224">
        <v>50.67</v>
      </c>
      <c r="N224">
        <v>50.67</v>
      </c>
      <c r="O224" t="s">
        <v>27</v>
      </c>
    </row>
    <row r="225" spans="1:15" x14ac:dyDescent="0.25">
      <c r="A225" t="s">
        <v>390</v>
      </c>
      <c r="B225" t="s">
        <v>16</v>
      </c>
      <c r="C225" t="s">
        <v>186</v>
      </c>
      <c r="D225" t="s">
        <v>23</v>
      </c>
      <c r="F225" s="43">
        <v>44245</v>
      </c>
      <c r="G225" s="43">
        <v>44265</v>
      </c>
      <c r="H225">
        <v>1</v>
      </c>
      <c r="I225">
        <v>80</v>
      </c>
      <c r="L225">
        <v>0.5</v>
      </c>
      <c r="M225">
        <v>16.420000000000002</v>
      </c>
      <c r="N225">
        <v>16.420000000000002</v>
      </c>
      <c r="O225" t="s">
        <v>391</v>
      </c>
    </row>
    <row r="226" spans="1:15" x14ac:dyDescent="0.25">
      <c r="A226" t="s">
        <v>389</v>
      </c>
      <c r="B226" t="s">
        <v>30</v>
      </c>
      <c r="C226" t="s">
        <v>17</v>
      </c>
      <c r="D226" t="s">
        <v>23</v>
      </c>
      <c r="F226" s="43">
        <v>44245</v>
      </c>
      <c r="G226" s="43">
        <v>44257</v>
      </c>
      <c r="H226">
        <v>1</v>
      </c>
      <c r="I226">
        <v>80</v>
      </c>
      <c r="L226">
        <v>0.5</v>
      </c>
      <c r="M226">
        <v>42.66</v>
      </c>
      <c r="N226">
        <v>42.66</v>
      </c>
      <c r="O226" t="s">
        <v>19</v>
      </c>
    </row>
    <row r="227" spans="1:15" x14ac:dyDescent="0.25">
      <c r="A227" t="s">
        <v>382</v>
      </c>
      <c r="B227" t="s">
        <v>30</v>
      </c>
      <c r="C227" t="s">
        <v>31</v>
      </c>
      <c r="D227" t="s">
        <v>23</v>
      </c>
      <c r="F227" s="43">
        <v>44243</v>
      </c>
      <c r="G227" s="43">
        <v>44263</v>
      </c>
      <c r="H227">
        <v>2</v>
      </c>
      <c r="I227">
        <v>140</v>
      </c>
      <c r="L227">
        <v>0.5</v>
      </c>
      <c r="M227">
        <v>202</v>
      </c>
      <c r="N227">
        <v>202</v>
      </c>
      <c r="O227" t="s">
        <v>38</v>
      </c>
    </row>
    <row r="228" spans="1:15" x14ac:dyDescent="0.25">
      <c r="A228" t="s">
        <v>265</v>
      </c>
      <c r="B228" t="s">
        <v>42</v>
      </c>
      <c r="C228" t="s">
        <v>17</v>
      </c>
      <c r="D228" t="s">
        <v>23</v>
      </c>
      <c r="F228" s="43">
        <v>44179</v>
      </c>
      <c r="G228" s="43">
        <v>44200</v>
      </c>
      <c r="H228">
        <v>1</v>
      </c>
      <c r="I228">
        <v>80</v>
      </c>
      <c r="L228">
        <v>0.5</v>
      </c>
      <c r="M228">
        <v>57.1</v>
      </c>
      <c r="N228">
        <v>57.1</v>
      </c>
      <c r="O228" t="s">
        <v>19</v>
      </c>
    </row>
    <row r="229" spans="1:15" x14ac:dyDescent="0.25">
      <c r="A229" t="s">
        <v>380</v>
      </c>
      <c r="B229" t="s">
        <v>65</v>
      </c>
      <c r="C229" t="s">
        <v>31</v>
      </c>
      <c r="D229" t="s">
        <v>23</v>
      </c>
      <c r="E229" t="s">
        <v>32</v>
      </c>
      <c r="F229" s="43">
        <v>44242</v>
      </c>
      <c r="G229" s="43">
        <v>44256</v>
      </c>
      <c r="H229">
        <v>2</v>
      </c>
      <c r="I229">
        <v>140</v>
      </c>
      <c r="L229">
        <v>1.25</v>
      </c>
      <c r="M229">
        <v>952.06</v>
      </c>
      <c r="N229">
        <v>952.06</v>
      </c>
      <c r="O229" t="s">
        <v>38</v>
      </c>
    </row>
    <row r="230" spans="1:15" x14ac:dyDescent="0.25">
      <c r="A230" t="s">
        <v>373</v>
      </c>
      <c r="B230" t="s">
        <v>30</v>
      </c>
      <c r="C230" t="s">
        <v>37</v>
      </c>
      <c r="D230" t="s">
        <v>23</v>
      </c>
      <c r="F230" s="43">
        <v>44237</v>
      </c>
      <c r="G230" s="43">
        <v>44252</v>
      </c>
      <c r="H230">
        <v>2</v>
      </c>
      <c r="I230">
        <v>140</v>
      </c>
      <c r="L230">
        <v>2.75</v>
      </c>
      <c r="M230">
        <v>666.44</v>
      </c>
      <c r="N230">
        <v>666.44</v>
      </c>
      <c r="O230" t="s">
        <v>38</v>
      </c>
    </row>
    <row r="231" spans="1:15" x14ac:dyDescent="0.25">
      <c r="A231" t="s">
        <v>369</v>
      </c>
      <c r="B231" t="s">
        <v>21</v>
      </c>
      <c r="C231" t="s">
        <v>22</v>
      </c>
      <c r="D231" t="s">
        <v>23</v>
      </c>
      <c r="F231" s="43">
        <v>44236</v>
      </c>
      <c r="G231" s="43">
        <v>44299</v>
      </c>
      <c r="H231">
        <v>1</v>
      </c>
      <c r="I231">
        <v>80</v>
      </c>
      <c r="L231">
        <v>0.5</v>
      </c>
      <c r="M231">
        <v>53.43</v>
      </c>
      <c r="N231">
        <v>53.43</v>
      </c>
      <c r="O231" t="s">
        <v>19</v>
      </c>
    </row>
    <row r="232" spans="1:15" x14ac:dyDescent="0.25">
      <c r="A232" t="s">
        <v>269</v>
      </c>
      <c r="B232" t="s">
        <v>21</v>
      </c>
      <c r="C232" t="s">
        <v>22</v>
      </c>
      <c r="D232" t="s">
        <v>23</v>
      </c>
      <c r="F232" s="43">
        <v>44180</v>
      </c>
      <c r="G232" s="43">
        <v>44209</v>
      </c>
      <c r="H232">
        <v>1</v>
      </c>
      <c r="I232">
        <v>80</v>
      </c>
      <c r="L232">
        <v>0.75</v>
      </c>
      <c r="M232">
        <v>82.88</v>
      </c>
      <c r="N232">
        <v>82.88</v>
      </c>
      <c r="O232" t="s">
        <v>27</v>
      </c>
    </row>
    <row r="233" spans="1:15" x14ac:dyDescent="0.25">
      <c r="A233" t="s">
        <v>363</v>
      </c>
      <c r="B233" t="s">
        <v>30</v>
      </c>
      <c r="C233" t="s">
        <v>31</v>
      </c>
      <c r="D233" t="s">
        <v>23</v>
      </c>
      <c r="F233" s="43">
        <v>44235</v>
      </c>
      <c r="G233" s="43">
        <v>44243</v>
      </c>
      <c r="H233">
        <v>1</v>
      </c>
      <c r="I233">
        <v>80</v>
      </c>
      <c r="L233">
        <v>0.5</v>
      </c>
      <c r="M233">
        <v>207.9</v>
      </c>
      <c r="N233">
        <v>207.9</v>
      </c>
      <c r="O233" t="s">
        <v>38</v>
      </c>
    </row>
    <row r="234" spans="1:15" x14ac:dyDescent="0.25">
      <c r="A234" t="s">
        <v>359</v>
      </c>
      <c r="B234" t="s">
        <v>30</v>
      </c>
      <c r="C234" t="s">
        <v>17</v>
      </c>
      <c r="D234" t="s">
        <v>23</v>
      </c>
      <c r="E234" t="s">
        <v>32</v>
      </c>
      <c r="F234" s="43">
        <v>44232</v>
      </c>
      <c r="G234" s="43">
        <v>44377</v>
      </c>
      <c r="H234">
        <v>1</v>
      </c>
      <c r="I234">
        <v>80</v>
      </c>
      <c r="L234">
        <v>0.5</v>
      </c>
      <c r="M234">
        <v>61.17</v>
      </c>
      <c r="N234">
        <v>61.17</v>
      </c>
      <c r="O234" t="s">
        <v>27</v>
      </c>
    </row>
    <row r="235" spans="1:15" x14ac:dyDescent="0.25">
      <c r="A235" t="s">
        <v>349</v>
      </c>
      <c r="B235" t="s">
        <v>185</v>
      </c>
      <c r="C235" t="s">
        <v>186</v>
      </c>
      <c r="D235" t="s">
        <v>23</v>
      </c>
      <c r="F235" s="43">
        <v>44229</v>
      </c>
      <c r="G235" s="43">
        <v>44258</v>
      </c>
      <c r="H235">
        <v>2</v>
      </c>
      <c r="I235">
        <v>140</v>
      </c>
      <c r="L235">
        <v>0.5</v>
      </c>
      <c r="M235">
        <v>83.23</v>
      </c>
      <c r="N235">
        <v>83.23</v>
      </c>
      <c r="O235" t="s">
        <v>19</v>
      </c>
    </row>
    <row r="236" spans="1:15" x14ac:dyDescent="0.25">
      <c r="A236" t="s">
        <v>348</v>
      </c>
      <c r="B236" t="s">
        <v>16</v>
      </c>
      <c r="C236" t="s">
        <v>186</v>
      </c>
      <c r="D236" t="s">
        <v>23</v>
      </c>
      <c r="F236" s="43">
        <v>44229</v>
      </c>
      <c r="G236" s="43">
        <v>44245</v>
      </c>
      <c r="H236">
        <v>2</v>
      </c>
      <c r="I236">
        <v>140</v>
      </c>
      <c r="L236">
        <v>0.5</v>
      </c>
      <c r="M236">
        <v>269.95</v>
      </c>
      <c r="N236">
        <v>269.95</v>
      </c>
      <c r="O236" t="s">
        <v>19</v>
      </c>
    </row>
    <row r="237" spans="1:15" x14ac:dyDescent="0.25">
      <c r="A237" t="s">
        <v>347</v>
      </c>
      <c r="B237" t="s">
        <v>16</v>
      </c>
      <c r="C237" t="s">
        <v>186</v>
      </c>
      <c r="D237" t="s">
        <v>23</v>
      </c>
      <c r="F237" s="43">
        <v>44229</v>
      </c>
      <c r="G237" s="43">
        <v>44244</v>
      </c>
      <c r="H237">
        <v>2</v>
      </c>
      <c r="I237">
        <v>140</v>
      </c>
      <c r="L237">
        <v>0.5</v>
      </c>
      <c r="M237">
        <v>56.5</v>
      </c>
      <c r="N237">
        <v>56.5</v>
      </c>
      <c r="O237" t="s">
        <v>38</v>
      </c>
    </row>
    <row r="238" spans="1:15" x14ac:dyDescent="0.25">
      <c r="A238" t="s">
        <v>346</v>
      </c>
      <c r="B238" t="s">
        <v>185</v>
      </c>
      <c r="C238" t="s">
        <v>186</v>
      </c>
      <c r="D238" t="s">
        <v>23</v>
      </c>
      <c r="F238" s="43">
        <v>44229</v>
      </c>
      <c r="G238" s="43">
        <v>44236</v>
      </c>
      <c r="H238">
        <v>2</v>
      </c>
      <c r="I238">
        <v>140</v>
      </c>
      <c r="L238">
        <v>0.5</v>
      </c>
      <c r="M238">
        <v>1231.2</v>
      </c>
      <c r="N238">
        <v>1231.2</v>
      </c>
      <c r="O238" t="s">
        <v>38</v>
      </c>
    </row>
    <row r="239" spans="1:15" x14ac:dyDescent="0.25">
      <c r="A239" t="s">
        <v>343</v>
      </c>
      <c r="B239" t="s">
        <v>185</v>
      </c>
      <c r="C239" t="s">
        <v>186</v>
      </c>
      <c r="D239" t="s">
        <v>23</v>
      </c>
      <c r="F239" s="43">
        <v>44228</v>
      </c>
      <c r="G239" s="43">
        <v>44258</v>
      </c>
      <c r="H239">
        <v>2</v>
      </c>
      <c r="I239">
        <v>140</v>
      </c>
      <c r="L239">
        <v>1.5</v>
      </c>
      <c r="M239">
        <v>319.82</v>
      </c>
      <c r="N239">
        <v>319.82</v>
      </c>
      <c r="O239" t="s">
        <v>19</v>
      </c>
    </row>
    <row r="240" spans="1:15" x14ac:dyDescent="0.25">
      <c r="A240" t="s">
        <v>342</v>
      </c>
      <c r="B240" t="s">
        <v>42</v>
      </c>
      <c r="C240" t="s">
        <v>22</v>
      </c>
      <c r="D240" t="s">
        <v>23</v>
      </c>
      <c r="F240" s="43">
        <v>44228</v>
      </c>
      <c r="G240" s="43">
        <v>44252</v>
      </c>
      <c r="H240">
        <v>1</v>
      </c>
      <c r="I240">
        <v>80</v>
      </c>
      <c r="L240">
        <v>0.5</v>
      </c>
      <c r="M240">
        <v>42.9</v>
      </c>
      <c r="N240">
        <v>42.9</v>
      </c>
      <c r="O240" t="s">
        <v>19</v>
      </c>
    </row>
    <row r="241" spans="1:15" x14ac:dyDescent="0.25">
      <c r="A241" t="s">
        <v>339</v>
      </c>
      <c r="B241" t="s">
        <v>16</v>
      </c>
      <c r="C241" t="s">
        <v>186</v>
      </c>
      <c r="D241" t="s">
        <v>23</v>
      </c>
      <c r="F241" s="43">
        <v>44226</v>
      </c>
      <c r="G241" s="43">
        <v>44229</v>
      </c>
      <c r="H241">
        <v>2</v>
      </c>
      <c r="I241">
        <v>140</v>
      </c>
      <c r="L241">
        <v>0.5</v>
      </c>
      <c r="M241">
        <v>134</v>
      </c>
      <c r="N241">
        <v>134</v>
      </c>
      <c r="O241" t="s">
        <v>19</v>
      </c>
    </row>
    <row r="242" spans="1:15" x14ac:dyDescent="0.25">
      <c r="A242" t="s">
        <v>337</v>
      </c>
      <c r="B242" t="s">
        <v>30</v>
      </c>
      <c r="C242" t="s">
        <v>37</v>
      </c>
      <c r="D242" t="s">
        <v>23</v>
      </c>
      <c r="F242" s="43">
        <v>44224</v>
      </c>
      <c r="G242" s="43">
        <v>44258</v>
      </c>
      <c r="H242">
        <v>2</v>
      </c>
      <c r="I242">
        <v>140</v>
      </c>
      <c r="L242">
        <v>8.5</v>
      </c>
      <c r="M242">
        <v>653.99</v>
      </c>
      <c r="N242">
        <v>653.99</v>
      </c>
      <c r="O242" t="s">
        <v>19</v>
      </c>
    </row>
    <row r="243" spans="1:15" x14ac:dyDescent="0.25">
      <c r="A243" t="s">
        <v>334</v>
      </c>
      <c r="B243" t="s">
        <v>30</v>
      </c>
      <c r="C243" t="s">
        <v>37</v>
      </c>
      <c r="D243" t="s">
        <v>23</v>
      </c>
      <c r="F243" s="43">
        <v>44224</v>
      </c>
      <c r="G243" s="43">
        <v>44237</v>
      </c>
      <c r="H243">
        <v>1</v>
      </c>
      <c r="I243">
        <v>80</v>
      </c>
      <c r="L243">
        <v>0.75</v>
      </c>
      <c r="M243">
        <v>114.89</v>
      </c>
      <c r="N243">
        <v>114.89</v>
      </c>
      <c r="O243" t="s">
        <v>27</v>
      </c>
    </row>
    <row r="244" spans="1:15" x14ac:dyDescent="0.25">
      <c r="A244" t="s">
        <v>332</v>
      </c>
      <c r="B244" t="s">
        <v>16</v>
      </c>
      <c r="C244" t="s">
        <v>186</v>
      </c>
      <c r="D244" t="s">
        <v>23</v>
      </c>
      <c r="E244" t="s">
        <v>32</v>
      </c>
      <c r="F244" s="43">
        <v>44223</v>
      </c>
      <c r="G244" s="43">
        <v>44249</v>
      </c>
      <c r="H244">
        <v>2</v>
      </c>
      <c r="I244">
        <v>140</v>
      </c>
      <c r="L244">
        <v>0.5</v>
      </c>
      <c r="M244">
        <v>5.47</v>
      </c>
      <c r="N244">
        <v>5.47</v>
      </c>
      <c r="O244" t="s">
        <v>38</v>
      </c>
    </row>
    <row r="245" spans="1:15" x14ac:dyDescent="0.25">
      <c r="A245" t="s">
        <v>282</v>
      </c>
      <c r="B245" t="s">
        <v>30</v>
      </c>
      <c r="C245" t="s">
        <v>37</v>
      </c>
      <c r="D245" t="s">
        <v>23</v>
      </c>
      <c r="F245" s="43">
        <v>44200</v>
      </c>
      <c r="G245" s="43">
        <v>44238</v>
      </c>
      <c r="H245">
        <v>1</v>
      </c>
      <c r="I245">
        <v>80</v>
      </c>
      <c r="L245">
        <v>0.75</v>
      </c>
      <c r="M245">
        <v>408.57</v>
      </c>
      <c r="N245">
        <v>408.57</v>
      </c>
      <c r="O245" t="s">
        <v>19</v>
      </c>
    </row>
    <row r="246" spans="1:15" x14ac:dyDescent="0.25">
      <c r="A246" t="s">
        <v>330</v>
      </c>
      <c r="B246" t="s">
        <v>16</v>
      </c>
      <c r="C246" t="s">
        <v>186</v>
      </c>
      <c r="D246" t="s">
        <v>23</v>
      </c>
      <c r="F246" s="43">
        <v>44221</v>
      </c>
      <c r="G246" s="43">
        <v>44275</v>
      </c>
      <c r="H246">
        <v>2</v>
      </c>
      <c r="I246">
        <v>140</v>
      </c>
      <c r="L246">
        <v>2</v>
      </c>
      <c r="M246">
        <v>368.87</v>
      </c>
      <c r="N246">
        <v>368.87</v>
      </c>
      <c r="O246" t="s">
        <v>19</v>
      </c>
    </row>
    <row r="247" spans="1:15" x14ac:dyDescent="0.25">
      <c r="A247" t="s">
        <v>284</v>
      </c>
      <c r="B247" t="s">
        <v>25</v>
      </c>
      <c r="C247" t="s">
        <v>31</v>
      </c>
      <c r="D247" t="s">
        <v>23</v>
      </c>
      <c r="F247" s="43">
        <v>44201</v>
      </c>
      <c r="G247" s="43">
        <v>44221</v>
      </c>
      <c r="H247">
        <v>1</v>
      </c>
      <c r="I247">
        <v>80</v>
      </c>
      <c r="L247">
        <v>1.25</v>
      </c>
      <c r="M247">
        <v>646</v>
      </c>
      <c r="N247">
        <v>646</v>
      </c>
      <c r="O247" t="s">
        <v>19</v>
      </c>
    </row>
    <row r="248" spans="1:15" x14ac:dyDescent="0.25">
      <c r="A248" t="s">
        <v>329</v>
      </c>
      <c r="B248" t="s">
        <v>30</v>
      </c>
      <c r="C248" t="s">
        <v>31</v>
      </c>
      <c r="D248" t="s">
        <v>23</v>
      </c>
      <c r="F248" s="43">
        <v>44221</v>
      </c>
      <c r="G248" s="43">
        <v>44242</v>
      </c>
      <c r="H248">
        <v>1</v>
      </c>
      <c r="I248">
        <v>80</v>
      </c>
      <c r="L248">
        <v>3.25</v>
      </c>
      <c r="M248">
        <v>511.88</v>
      </c>
      <c r="N248">
        <v>511.88</v>
      </c>
      <c r="O248" t="s">
        <v>19</v>
      </c>
    </row>
    <row r="249" spans="1:15" x14ac:dyDescent="0.25">
      <c r="A249" t="s">
        <v>328</v>
      </c>
      <c r="B249" t="s">
        <v>53</v>
      </c>
      <c r="C249" t="s">
        <v>37</v>
      </c>
      <c r="D249" t="s">
        <v>23</v>
      </c>
      <c r="F249" s="43">
        <v>44221</v>
      </c>
      <c r="G249" s="43">
        <v>44236</v>
      </c>
      <c r="H249">
        <v>1</v>
      </c>
      <c r="I249">
        <v>80</v>
      </c>
      <c r="L249">
        <v>0.5</v>
      </c>
      <c r="M249">
        <v>52.35</v>
      </c>
      <c r="N249">
        <v>52.35</v>
      </c>
      <c r="O249" t="s">
        <v>38</v>
      </c>
    </row>
    <row r="250" spans="1:15" x14ac:dyDescent="0.25">
      <c r="A250" t="s">
        <v>307</v>
      </c>
      <c r="B250" t="s">
        <v>30</v>
      </c>
      <c r="C250" t="s">
        <v>17</v>
      </c>
      <c r="D250" t="s">
        <v>23</v>
      </c>
      <c r="F250" s="43">
        <v>44209</v>
      </c>
      <c r="G250" s="43">
        <v>44226</v>
      </c>
      <c r="H250">
        <v>1</v>
      </c>
      <c r="I250">
        <v>80</v>
      </c>
      <c r="L250">
        <v>1</v>
      </c>
      <c r="M250">
        <v>86.29</v>
      </c>
      <c r="N250">
        <v>86.29</v>
      </c>
      <c r="O250" t="s">
        <v>38</v>
      </c>
    </row>
    <row r="251" spans="1:15" x14ac:dyDescent="0.25">
      <c r="A251" t="s">
        <v>306</v>
      </c>
      <c r="B251" t="s">
        <v>25</v>
      </c>
      <c r="C251" t="s">
        <v>31</v>
      </c>
      <c r="D251" t="s">
        <v>23</v>
      </c>
      <c r="F251" s="43">
        <v>44208</v>
      </c>
      <c r="G251" s="43">
        <v>44215</v>
      </c>
      <c r="H251">
        <v>1</v>
      </c>
      <c r="I251">
        <v>80</v>
      </c>
      <c r="L251">
        <v>1.25</v>
      </c>
      <c r="M251">
        <v>256.72000000000003</v>
      </c>
      <c r="N251">
        <v>256.72000000000003</v>
      </c>
      <c r="O251" t="s">
        <v>38</v>
      </c>
    </row>
    <row r="252" spans="1:15" x14ac:dyDescent="0.25">
      <c r="A252" t="s">
        <v>296</v>
      </c>
      <c r="B252" t="s">
        <v>30</v>
      </c>
      <c r="C252" t="s">
        <v>37</v>
      </c>
      <c r="D252" t="s">
        <v>23</v>
      </c>
      <c r="F252" s="43">
        <v>44203</v>
      </c>
      <c r="G252" s="43">
        <v>44249</v>
      </c>
      <c r="H252">
        <v>1</v>
      </c>
      <c r="I252">
        <v>80</v>
      </c>
      <c r="L252">
        <v>0.5</v>
      </c>
      <c r="M252">
        <v>18.25</v>
      </c>
      <c r="N252">
        <v>18.25</v>
      </c>
      <c r="O252" t="s">
        <v>38</v>
      </c>
    </row>
    <row r="253" spans="1:15" x14ac:dyDescent="0.25">
      <c r="A253" t="s">
        <v>295</v>
      </c>
      <c r="B253" t="s">
        <v>16</v>
      </c>
      <c r="C253" t="s">
        <v>186</v>
      </c>
      <c r="D253" t="s">
        <v>23</v>
      </c>
      <c r="F253" s="43">
        <v>44203</v>
      </c>
      <c r="G253" s="43">
        <v>44232</v>
      </c>
      <c r="H253">
        <v>2</v>
      </c>
      <c r="I253">
        <v>140</v>
      </c>
      <c r="L253">
        <v>0.5</v>
      </c>
      <c r="M253">
        <v>178.5</v>
      </c>
      <c r="N253">
        <v>178.5</v>
      </c>
      <c r="O253" t="s">
        <v>38</v>
      </c>
    </row>
    <row r="254" spans="1:15" x14ac:dyDescent="0.25">
      <c r="A254" t="s">
        <v>291</v>
      </c>
      <c r="B254" t="s">
        <v>16</v>
      </c>
      <c r="C254" t="s">
        <v>186</v>
      </c>
      <c r="D254" t="s">
        <v>23</v>
      </c>
      <c r="E254" t="s">
        <v>32</v>
      </c>
      <c r="F254" s="43">
        <v>44202</v>
      </c>
      <c r="G254" s="43">
        <v>44230</v>
      </c>
      <c r="H254">
        <v>2</v>
      </c>
      <c r="I254">
        <v>140</v>
      </c>
      <c r="L254">
        <v>0.5</v>
      </c>
      <c r="M254">
        <v>126.71</v>
      </c>
      <c r="N254">
        <v>126.71</v>
      </c>
      <c r="O254" t="s">
        <v>19</v>
      </c>
    </row>
    <row r="255" spans="1:15" x14ac:dyDescent="0.25">
      <c r="A255" t="s">
        <v>292</v>
      </c>
      <c r="B255" t="s">
        <v>16</v>
      </c>
      <c r="C255" t="s">
        <v>186</v>
      </c>
      <c r="D255" t="s">
        <v>23</v>
      </c>
      <c r="F255" s="43">
        <v>44202</v>
      </c>
      <c r="G255" s="43">
        <v>44259</v>
      </c>
      <c r="H255">
        <v>2</v>
      </c>
      <c r="I255">
        <v>140</v>
      </c>
      <c r="L255">
        <v>1.25</v>
      </c>
      <c r="M255">
        <v>256.83999999999997</v>
      </c>
      <c r="N255">
        <v>256.83999999999997</v>
      </c>
      <c r="O255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Sheet10</vt:lpstr>
      <vt:lpstr>Sheet1</vt:lpstr>
      <vt:lpstr>Sheet2</vt:lpstr>
      <vt:lpstr>Sheet4</vt:lpstr>
      <vt:lpstr>Sheet3</vt:lpstr>
      <vt:lpstr>Sheet6</vt:lpstr>
      <vt:lpstr>Sheet7</vt:lpstr>
      <vt:lpstr>Sheet8</vt:lpstr>
      <vt:lpstr>Sheet9</vt:lpstr>
      <vt:lpstr>Access_Data</vt:lpstr>
      <vt:lpstr>delivery_data</vt:lpstr>
      <vt:lpstr>Install_Data</vt:lpstr>
      <vt:lpstr>Repair_details</vt:lpstr>
      <vt:lpstr>Replace_Data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trupti.mahadik1995@gmail.com</cp:lastModifiedBy>
  <dcterms:modified xsi:type="dcterms:W3CDTF">2024-04-02T14:20:44Z</dcterms:modified>
</cp:coreProperties>
</file>