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nxp1-my.sharepoint.com/personal/hong_r_li_nxp_com/Documents/Documents/SMTX-SW/strx_sw/"/>
    </mc:Choice>
  </mc:AlternateContent>
  <xr:revisionPtr revIDLastSave="11" documentId="8_{2C414B29-038B-49F4-A3BA-0757E9B6BB0A}" xr6:coauthVersionLast="45" xr6:coauthVersionMax="45" xr10:uidLastSave="{E466B60C-3ABB-4BA6-B88A-DFD79D9EEA72}"/>
  <bookViews>
    <workbookView xWindow="615" yWindow="225" windowWidth="19095" windowHeight="10200" xr2:uid="{00000000-000D-0000-FFFF-FFFF00000000}"/>
  </bookViews>
  <sheets>
    <sheet name="Functions" sheetId="1" r:id="rId1"/>
    <sheet name="Test 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3" i="2" l="1"/>
  <c r="J23" i="2"/>
  <c r="K23" i="2"/>
  <c r="L23" i="2"/>
  <c r="M23" i="2"/>
  <c r="N23" i="2"/>
  <c r="O23" i="2"/>
  <c r="P23" i="2"/>
  <c r="Q23" i="2"/>
  <c r="R23" i="2"/>
  <c r="S23" i="2"/>
  <c r="H23" i="2"/>
  <c r="O24" i="2"/>
  <c r="P24" i="2"/>
  <c r="Q24" i="2"/>
  <c r="R24" i="2"/>
  <c r="S24" i="2"/>
  <c r="O25" i="2"/>
  <c r="P25" i="2"/>
  <c r="Q25" i="2"/>
  <c r="R25" i="2"/>
  <c r="S25" i="2"/>
  <c r="O26" i="2"/>
  <c r="P26" i="2"/>
  <c r="Q26" i="2"/>
  <c r="R26" i="2"/>
  <c r="S26" i="2"/>
  <c r="O27" i="2"/>
  <c r="P27" i="2"/>
  <c r="Q27" i="2"/>
  <c r="R27" i="2"/>
  <c r="S27" i="2"/>
  <c r="I24" i="2"/>
  <c r="J24" i="2"/>
  <c r="K24" i="2"/>
  <c r="L24" i="2"/>
  <c r="M24" i="2"/>
  <c r="N24" i="2"/>
  <c r="I25" i="2"/>
  <c r="J25" i="2"/>
  <c r="K25" i="2"/>
  <c r="L25" i="2"/>
  <c r="M25" i="2"/>
  <c r="N25" i="2"/>
  <c r="I26" i="2"/>
  <c r="J26" i="2"/>
  <c r="K26" i="2"/>
  <c r="L26" i="2"/>
  <c r="M26" i="2"/>
  <c r="N26" i="2"/>
  <c r="I27" i="2"/>
  <c r="J27" i="2"/>
  <c r="K27" i="2"/>
  <c r="L27" i="2"/>
  <c r="M27" i="2"/>
  <c r="N27" i="2"/>
  <c r="H25" i="2"/>
  <c r="H26" i="2"/>
  <c r="H27" i="2"/>
  <c r="H24" i="2"/>
  <c r="I20" i="2"/>
  <c r="J20" i="2"/>
  <c r="K20" i="2"/>
  <c r="L20" i="2"/>
  <c r="M20" i="2"/>
  <c r="N20" i="2"/>
  <c r="O20" i="2"/>
  <c r="P20" i="2"/>
  <c r="Q20" i="2"/>
  <c r="R20" i="2"/>
  <c r="S20" i="2"/>
  <c r="I21" i="2"/>
  <c r="J21" i="2"/>
  <c r="K21" i="2"/>
  <c r="L21" i="2"/>
  <c r="M21" i="2"/>
  <c r="N21" i="2"/>
  <c r="O21" i="2"/>
  <c r="P21" i="2"/>
  <c r="Q21" i="2"/>
  <c r="R21" i="2"/>
  <c r="S21" i="2"/>
  <c r="I22" i="2"/>
  <c r="J22" i="2"/>
  <c r="K22" i="2"/>
  <c r="L22" i="2"/>
  <c r="M22" i="2"/>
  <c r="N22" i="2"/>
  <c r="O22" i="2"/>
  <c r="P22" i="2"/>
  <c r="Q22" i="2"/>
  <c r="R22" i="2"/>
  <c r="S22" i="2"/>
  <c r="H21" i="2"/>
  <c r="H22" i="2"/>
  <c r="H20" i="2"/>
  <c r="P13" i="2"/>
  <c r="Q13" i="2"/>
  <c r="R13" i="2"/>
  <c r="S13" i="2"/>
  <c r="P14" i="2"/>
  <c r="Q14" i="2"/>
  <c r="R14" i="2"/>
  <c r="S14" i="2"/>
  <c r="P15" i="2"/>
  <c r="Q15" i="2"/>
  <c r="R15" i="2"/>
  <c r="S15" i="2"/>
  <c r="P16" i="2"/>
  <c r="Q16" i="2"/>
  <c r="R16" i="2"/>
  <c r="S16" i="2"/>
  <c r="I13" i="2"/>
  <c r="J13" i="2"/>
  <c r="K13" i="2"/>
  <c r="L13" i="2"/>
  <c r="M13" i="2"/>
  <c r="N13" i="2"/>
  <c r="O13" i="2"/>
  <c r="I14" i="2"/>
  <c r="J14" i="2"/>
  <c r="K14" i="2"/>
  <c r="L14" i="2"/>
  <c r="M14" i="2"/>
  <c r="N14" i="2"/>
  <c r="O14" i="2"/>
  <c r="I15" i="2"/>
  <c r="J15" i="2"/>
  <c r="K15" i="2"/>
  <c r="L15" i="2"/>
  <c r="M15" i="2"/>
  <c r="N15" i="2"/>
  <c r="O15" i="2"/>
  <c r="I16" i="2"/>
  <c r="J16" i="2"/>
  <c r="K16" i="2"/>
  <c r="L16" i="2"/>
  <c r="M16" i="2"/>
  <c r="N16" i="2"/>
  <c r="O16" i="2"/>
  <c r="H14" i="2"/>
  <c r="H15" i="2"/>
  <c r="H16" i="2"/>
  <c r="H13" i="2"/>
  <c r="H6" i="2"/>
  <c r="H7" i="2"/>
  <c r="I7" i="2"/>
  <c r="J7" i="2"/>
  <c r="K7" i="2"/>
  <c r="L7" i="2"/>
  <c r="M7" i="2"/>
  <c r="N7" i="2"/>
  <c r="O7" i="2"/>
  <c r="P7" i="2"/>
  <c r="Q7" i="2"/>
  <c r="R7" i="2"/>
  <c r="S7" i="2"/>
  <c r="H8" i="2"/>
  <c r="I8" i="2"/>
  <c r="J8" i="2"/>
  <c r="K8" i="2"/>
  <c r="L8" i="2"/>
  <c r="M8" i="2"/>
  <c r="N8" i="2"/>
  <c r="O8" i="2"/>
  <c r="P8" i="2"/>
  <c r="Q8" i="2"/>
  <c r="R8" i="2"/>
  <c r="S8" i="2"/>
  <c r="H9" i="2"/>
  <c r="I9" i="2"/>
  <c r="J9" i="2"/>
  <c r="K9" i="2"/>
  <c r="L9" i="2"/>
  <c r="M9" i="2"/>
  <c r="N9" i="2"/>
  <c r="O9" i="2"/>
  <c r="P9" i="2"/>
  <c r="Q9" i="2"/>
  <c r="R9" i="2"/>
  <c r="S9" i="2"/>
  <c r="I6" i="2"/>
  <c r="J6" i="2"/>
  <c r="K6" i="2"/>
  <c r="L6" i="2"/>
  <c r="M6" i="2"/>
  <c r="N6" i="2"/>
  <c r="O6" i="2"/>
  <c r="P6" i="2"/>
  <c r="Q6" i="2"/>
  <c r="R6" i="2"/>
  <c r="S6" i="2"/>
</calcChain>
</file>

<file path=xl/sharedStrings.xml><?xml version="1.0" encoding="utf-8"?>
<sst xmlns="http://schemas.openxmlformats.org/spreadsheetml/2006/main" count="185" uniqueCount="132">
  <si>
    <t>STRX M7 DSP math lib and function requirement</t>
  </si>
  <si>
    <t>hong.r.li@nxp.com</t>
  </si>
  <si>
    <t>Mar. 9 2021</t>
  </si>
  <si>
    <t>Requirement</t>
  </si>
  <si>
    <t>Function Proposal</t>
  </si>
  <si>
    <t>Algorithm selection</t>
  </si>
  <si>
    <r>
      <rPr>
        <b/>
        <sz val="11"/>
        <color theme="1"/>
        <rFont val="Calibri"/>
        <family val="2"/>
        <scheme val="minor"/>
      </rPr>
      <t>absC16:</t>
    </r>
    <r>
      <rPr>
        <sz val="11"/>
        <color theme="1"/>
        <rFont val="Calibri"/>
        <family val="2"/>
        <scheme val="minor"/>
      </rPr>
      <t xml:space="preserve"> Get absolute amplitude of complex values in an array
  - Input type: cint16_t complex data array
  - Accuracy: half of the least-significant bit</t>
    </r>
  </si>
  <si>
    <r>
      <rPr>
        <b/>
        <sz val="11"/>
        <color theme="1"/>
        <rFont val="Calibri"/>
        <family val="2"/>
        <scheme val="minor"/>
      </rPr>
      <t>sqrt:</t>
    </r>
    <r>
      <rPr>
        <sz val="11"/>
        <color theme="1"/>
        <rFont val="Calibri"/>
        <family val="2"/>
        <scheme val="minor"/>
      </rPr>
      <t xml:space="preserve"> square-root of an input vector with   
  - Input data type: float, int32_t, int16_t  data array
  - Accuracy:  half of the least-significant bit</t>
    </r>
  </si>
  <si>
    <r>
      <t>Calculate sqrt(x) in Newton's algorithm:
r</t>
    </r>
    <r>
      <rPr>
        <vertAlign val="subscript"/>
        <sz val="11"/>
        <color theme="1"/>
        <rFont val="Calibri"/>
        <family val="2"/>
        <scheme val="minor"/>
      </rPr>
      <t>0</t>
    </r>
    <r>
      <rPr>
        <sz val="11"/>
        <color theme="1"/>
        <rFont val="Calibri"/>
        <family val="2"/>
        <scheme val="minor"/>
      </rPr>
      <t xml:space="preserve"> = x&gt;&gt;(nValidBits_x&gt;&gt;1)
r</t>
    </r>
    <r>
      <rPr>
        <vertAlign val="subscript"/>
        <sz val="11"/>
        <color theme="1"/>
        <rFont val="Calibri"/>
        <family val="2"/>
        <scheme val="minor"/>
      </rPr>
      <t>n+1</t>
    </r>
    <r>
      <rPr>
        <sz val="11"/>
        <color theme="1"/>
        <rFont val="Calibri"/>
        <family val="2"/>
        <scheme val="minor"/>
      </rPr>
      <t xml:space="preserve"> = (r</t>
    </r>
    <r>
      <rPr>
        <vertAlign val="subscript"/>
        <sz val="11"/>
        <color theme="1"/>
        <rFont val="Calibri"/>
        <family val="2"/>
        <scheme val="minor"/>
      </rPr>
      <t>n</t>
    </r>
    <r>
      <rPr>
        <sz val="11"/>
        <color theme="1"/>
        <rFont val="Calibri"/>
        <family val="2"/>
        <scheme val="minor"/>
      </rPr>
      <t>+x/r</t>
    </r>
    <r>
      <rPr>
        <vertAlign val="subscript"/>
        <sz val="11"/>
        <color theme="1"/>
        <rFont val="Calibri"/>
        <family val="2"/>
        <scheme val="minor"/>
      </rPr>
      <t>n</t>
    </r>
    <r>
      <rPr>
        <sz val="11"/>
        <color theme="1"/>
        <rFont val="Calibri"/>
        <family val="2"/>
        <scheme val="minor"/>
      </rPr>
      <t xml:space="preserve">)&gt;&gt;1 </t>
    </r>
  </si>
  <si>
    <t>Calculate log10(x) in 
? Algorithm</t>
  </si>
  <si>
    <t xml:space="preserve">calculate log2(x) in
? Algorithm:
</t>
  </si>
  <si>
    <t xml:space="preserve">Calculate complex amplitude in dB
or  20log10(sqrt((x+yi)(x-yi))) 
</t>
  </si>
  <si>
    <t>calculate arctan(x) in a
LUT interpolation algorithm</t>
  </si>
  <si>
    <t>Calculate: 
std=sqrt(sum((xi-mean)^2)/nElements)</t>
  </si>
  <si>
    <t>Calculate: 
mean = sum(xi)/nElements</t>
  </si>
  <si>
    <r>
      <rPr>
        <b/>
        <sz val="11"/>
        <color theme="1"/>
        <rFont val="Calibri"/>
        <family val="2"/>
        <scheme val="minor"/>
      </rPr>
      <t>Complex FFT</t>
    </r>
    <r>
      <rPr>
        <sz val="11"/>
        <color theme="1"/>
        <rFont val="Calibri"/>
        <family val="2"/>
        <scheme val="minor"/>
      </rPr>
      <t>: calculate FFT on complex input data
  - Input type: cint16_t
  - Max FFT window size: 16k samples (2^14)
  - INPLACE processing
  - Output: Saturation flag
  - Accuracy: int16_t calculation loss</t>
    </r>
  </si>
  <si>
    <r>
      <rPr>
        <b/>
        <sz val="11"/>
        <color theme="1"/>
        <rFont val="Calibri"/>
        <family val="2"/>
        <scheme val="minor"/>
      </rPr>
      <t>Real Double-Bin DFT for 4 input arrays</t>
    </r>
    <r>
      <rPr>
        <sz val="11"/>
        <color theme="1"/>
        <rFont val="Calibri"/>
        <family val="2"/>
        <scheme val="minor"/>
      </rPr>
      <t>:  Calculate DFT of two frequency bin of a real input data array
  - Input type: int16_t
  - Max FFT window size: 16k samples (2^14)
  - Output: Saturation flag
  - Accuracy: single-precision floating-point calculation loss</t>
    </r>
  </si>
  <si>
    <r>
      <rPr>
        <b/>
        <sz val="11"/>
        <color theme="1"/>
        <rFont val="Calibri"/>
        <family val="2"/>
        <scheme val="minor"/>
      </rPr>
      <t>Polynomial</t>
    </r>
    <r>
      <rPr>
        <sz val="11"/>
        <color theme="1"/>
        <rFont val="Calibri"/>
        <family val="2"/>
        <scheme val="minor"/>
      </rPr>
      <t>: Calculate polynomial of a given value</t>
    </r>
  </si>
  <si>
    <r>
      <t>Return:
p = a</t>
    </r>
    <r>
      <rPr>
        <vertAlign val="subscript"/>
        <sz val="11"/>
        <color theme="1"/>
        <rFont val="Calibri"/>
        <family val="2"/>
        <scheme val="minor"/>
      </rPr>
      <t>0</t>
    </r>
    <r>
      <rPr>
        <sz val="11"/>
        <color theme="1"/>
        <rFont val="Calibri"/>
        <family val="2"/>
        <scheme val="minor"/>
      </rPr>
      <t xml:space="preserve"> + a</t>
    </r>
    <r>
      <rPr>
        <vertAlign val="subscript"/>
        <sz val="11"/>
        <color theme="1"/>
        <rFont val="Calibri"/>
        <family val="2"/>
        <scheme val="minor"/>
      </rPr>
      <t>1</t>
    </r>
    <r>
      <rPr>
        <sz val="11"/>
        <color theme="1"/>
        <rFont val="Calibri"/>
        <family val="2"/>
        <scheme val="minor"/>
      </rPr>
      <t>*x + a</t>
    </r>
    <r>
      <rPr>
        <vertAlign val="subscript"/>
        <sz val="11"/>
        <color theme="1"/>
        <rFont val="Calibri"/>
        <family val="2"/>
        <scheme val="minor"/>
      </rPr>
      <t>2</t>
    </r>
    <r>
      <rPr>
        <sz val="11"/>
        <color theme="1"/>
        <rFont val="Calibri"/>
        <family val="2"/>
        <scheme val="minor"/>
      </rPr>
      <t>*x</t>
    </r>
    <r>
      <rPr>
        <vertAlign val="superscript"/>
        <sz val="11"/>
        <color theme="1"/>
        <rFont val="Calibri"/>
        <family val="2"/>
        <scheme val="minor"/>
      </rPr>
      <t>2</t>
    </r>
    <r>
      <rPr>
        <sz val="11"/>
        <color theme="1"/>
        <rFont val="Calibri"/>
        <family val="2"/>
        <scheme val="minor"/>
      </rPr>
      <t xml:space="preserve"> +..+ a</t>
    </r>
    <r>
      <rPr>
        <vertAlign val="subscript"/>
        <sz val="11"/>
        <color theme="1"/>
        <rFont val="Calibri"/>
        <family val="2"/>
        <scheme val="minor"/>
      </rPr>
      <t>n</t>
    </r>
    <r>
      <rPr>
        <sz val="11"/>
        <color theme="1"/>
        <rFont val="Calibri"/>
        <family val="2"/>
        <scheme val="minor"/>
      </rPr>
      <t>*x</t>
    </r>
    <r>
      <rPr>
        <vertAlign val="superscript"/>
        <sz val="11"/>
        <color theme="1"/>
        <rFont val="Calibri"/>
        <family val="2"/>
        <scheme val="minor"/>
      </rPr>
      <t>n</t>
    </r>
  </si>
  <si>
    <t>1. Select daily test code and vectors
2. Select on-chip test code and vectors</t>
  </si>
  <si>
    <t>1. Complet implementation tests
  - All valid nOutQBits for each function
2. Matlab M3sa co-simulation on accuracy
  - all int16_t input values
  - full mantisa bits
  - long random float and int32_t values
3. MISRA test
4. Unity test on pointers, memory leakage
5. Cycle and foot-print profile</t>
  </si>
  <si>
    <t>1. Matlab algorithm simulation
  - Select algorithm and check accuracy
  - Create test vectors (in &amp; out) for 4 data types:
           float, int16_t, int32_t and cint16_t
2. Simple implementation tests
  - Test all branches, input check, exceptions
 -  Test +-infinite and NaN, 0, and 1
  - Test with a random vector from MatLab</t>
  </si>
  <si>
    <t>1. Simple implementation tests
  - Test all branches, input check, exceptions
 -  Test +-infinite and NaN, 0, and 1
  - Test with a random test vector from MatLab</t>
  </si>
  <si>
    <t>1. M3sa simulation on accuracy
  - all int16_t input values
  - full mantisa bits
  - long random float and int32_t values
3. MISRA test
4. Unity test on pointers, memory leakage
5. Cycle and foot-print profile</t>
  </si>
  <si>
    <t>1. Test all branches, input check, exceptions
2. Test with a random test vector from MatLab</t>
  </si>
  <si>
    <t>1. MISRA and Unity pointer/memory tests
2. Cycle and foot-print profile</t>
  </si>
  <si>
    <t>1. Matlab M3sa co-simulation on accuracy
  - Many random int16_t input vectors
3. MISRA test
4. Unity test on pointers, memory leakage
5. Cycle and foot-print profile</t>
  </si>
  <si>
    <t>1. Matlab M3sa co-simulation on accuracy
  - Many random int16_t input vectors
  - Travese all bin positions /combinations
3. MISRA test
4. Unity test on pointers, memory leakage
5. Cycle and foot-print profile</t>
  </si>
  <si>
    <t>1. Matlab create test vectors: 
       int16_t input and cint16_t &amp; cfloat_t output
2. Simple implementation tests
  - Test all branches, input check, exceptions
  - Traverse all FFT size 
 -  Test +-infinite and NaN, 0, and 1
  - Test with a random vector from MatLab</t>
  </si>
  <si>
    <t>1. Matlab create test vectors: 
       int16_t inputs and cfloat_t output
2. Simple implementation tests
  - Test all branches, input check, exceptions
  - Traverse all FFT size (8,16,32,256,512,1024)
 -  Test +-infinite and NaN, 0, and 1
  - Test with a random vector from MatLab</t>
  </si>
  <si>
    <t>1. Matlab create test vectors: 
       int16_t input and cint16_t &amp; cfloat_t output
2. Simple implementation tests
  - Test all branches, input check, exceptions
  - Traverse all FFT size nPower2=(3,4,5,8-14)
 -  Test +-infinite and NaN, 0, and 1
  - Test with a random vector from MatLab</t>
  </si>
  <si>
    <t>1. Matlab create test vectors: 
       int16_t inputs and cint16_t &amp; cfloat_t output
2. Simple implementation tests
  - Test all branches, input check, exceptions
  - Traverse all FFT size nPower2=(3,4,5,8-14)
 -  Test +-infinite and NaN, 0, and 1
  - Test with a random vector from MatLab</t>
  </si>
  <si>
    <t>1. Test 0-7 orders, infinite and NaN
2. Test with a random test vector from MatLab</t>
  </si>
  <si>
    <t>1. Test input check and invalid nQBits
2. Test all int16_t values
3. Traverse all valid nQbits</t>
  </si>
  <si>
    <t>1. Test input check and invalid nQBits
2. Test a random vector from MatLab
3. Traverse all valid nQbits</t>
  </si>
  <si>
    <t>1. MISRA and Unity pointer/memory tests
2. Cycle and foot-print profile
3. MatLab long random co-simulation</t>
  </si>
  <si>
    <t xml:space="preserve">1. MISRA and Unity pointer/memory tests
2. Cycle and foot-print profile
3. Travers all int32_t numbers with </t>
  </si>
  <si>
    <t>1. Test input check and invalid nQBits
2. Test 0, max32, min32, all number of valid bits
3. Traverse all valid nQbits</t>
  </si>
  <si>
    <t>1595701
1595696
1595697</t>
  </si>
  <si>
    <t>1595698
1595699</t>
  </si>
  <si>
    <t>1595738
1595699</t>
  </si>
  <si>
    <t>1595745
1595746</t>
  </si>
  <si>
    <t>1595747
1595748</t>
  </si>
  <si>
    <t>1595753
1595775
1595776</t>
  </si>
  <si>
    <t>1595775
1595776</t>
  </si>
  <si>
    <t xml:space="preserve">1595753
</t>
  </si>
  <si>
    <r>
      <rPr>
        <b/>
        <sz val="11"/>
        <color theme="1"/>
        <rFont val="Calibri"/>
        <family val="2"/>
        <scheme val="minor"/>
      </rPr>
      <t>Convert integer to float</t>
    </r>
    <r>
      <rPr>
        <sz val="11"/>
        <color theme="1"/>
        <rFont val="Calibri"/>
        <family val="2"/>
        <scheme val="minor"/>
      </rPr>
      <t>: 
  - Input type: int16_t (Q15), int32_t (Q31) arrays
  - Coversion needs round-up of fraction bits if right-shift is required</t>
    </r>
  </si>
  <si>
    <r>
      <rPr>
        <b/>
        <sz val="11"/>
        <color theme="1"/>
        <rFont val="Calibri"/>
        <family val="2"/>
        <scheme val="minor"/>
      </rPr>
      <t>Convert float to integer in a Q15/Q31 format array</t>
    </r>
    <r>
      <rPr>
        <sz val="11"/>
        <color theme="1"/>
        <rFont val="Calibri"/>
        <family val="2"/>
        <scheme val="minor"/>
      </rPr>
      <t>: 
  - Output type: int16_t (Q15), int32_t (Q31) arrays
  - Qutput maximum for +- infinite and NaN as saturation
  - Coversion needs round-up of fraction bits if right-shift is required</t>
    </r>
  </si>
  <si>
    <t>Three type of tests are proposed to reduce blocking time of DfT and Calibration App development, by achieving implementation quickly with reasonable quality using a sub-set of tests (i.e. implementation tests)</t>
  </si>
  <si>
    <r>
      <rPr>
        <b/>
        <u/>
        <sz val="11"/>
        <color theme="1"/>
        <rFont val="Calibri"/>
        <family val="2"/>
        <scheme val="minor"/>
      </rPr>
      <t>Daily / On chip Test Requirements</t>
    </r>
    <r>
      <rPr>
        <b/>
        <sz val="11"/>
        <color theme="1"/>
        <rFont val="Calibri"/>
        <family val="2"/>
        <scheme val="minor"/>
      </rPr>
      <t xml:space="preserve">
</t>
    </r>
    <r>
      <rPr>
        <sz val="11"/>
        <color theme="1"/>
        <rFont val="Calibri"/>
        <family val="2"/>
        <scheme val="minor"/>
      </rPr>
      <t>Daily/on chip tests: selected or tailored tests from above tests which fits in automatic daily tests/on chip tests.</t>
    </r>
  </si>
  <si>
    <r>
      <rPr>
        <b/>
        <u/>
        <sz val="11"/>
        <color theme="1"/>
        <rFont val="Calibri"/>
        <family val="2"/>
        <scheme val="minor"/>
      </rPr>
      <t xml:space="preserve">Accuracy and product code test: </t>
    </r>
    <r>
      <rPr>
        <b/>
        <sz val="11"/>
        <color theme="1"/>
        <rFont val="Calibri"/>
        <family val="2"/>
        <scheme val="minor"/>
      </rPr>
      <t xml:space="preserve">
</t>
    </r>
    <r>
      <rPr>
        <sz val="11"/>
        <color theme="1"/>
        <rFont val="Calibri"/>
        <family val="2"/>
        <scheme val="minor"/>
      </rPr>
      <t>A more advanced/smart test together with matlab co-simulation to test accuracy achieved in functions with broad input data values and combinations, which may need quite some time. Product code test means MISRA, Unity and other tests, which needs also significant time. These are additional to the implementation tests.</t>
    </r>
  </si>
  <si>
    <r>
      <rPr>
        <b/>
        <u/>
        <sz val="11"/>
        <color theme="1"/>
        <rFont val="Calibri"/>
        <family val="2"/>
        <scheme val="minor"/>
      </rPr>
      <t xml:space="preserve">Implementation Test Requirements: </t>
    </r>
    <r>
      <rPr>
        <b/>
        <sz val="11"/>
        <color theme="1"/>
        <rFont val="Calibri"/>
        <family val="2"/>
        <scheme val="minor"/>
      </rPr>
      <t xml:space="preserve">
</t>
    </r>
    <r>
      <rPr>
        <sz val="11"/>
        <color theme="1"/>
        <rFont val="Calibri"/>
        <family val="2"/>
        <scheme val="minor"/>
      </rPr>
      <t>A subset of tests to check branches (e.g. input check and all if-else branches) in the code and with a small test vector to check bugs. it is used in to achieve implementation quickly with reasonable quality, but does not traverse all input data combinations.</t>
    </r>
  </si>
  <si>
    <t>DOORS ID
DfT</t>
  </si>
  <si>
    <t>DOORS ID
Cali</t>
  </si>
  <si>
    <t xml:space="preserve">
1595701
1595696
1595697</t>
  </si>
  <si>
    <r>
      <rPr>
        <i/>
        <sz val="11"/>
        <color rgb="FF0070C0"/>
        <rFont val="Calibri"/>
        <family val="2"/>
        <scheme val="minor"/>
      </rPr>
      <t>float rfeDspMath_polyF32(float x, float *pCoefs, int16_t nCoefs)</t>
    </r>
    <r>
      <rPr>
        <sz val="11"/>
        <color theme="1"/>
        <rFont val="Calibri"/>
        <family val="2"/>
        <scheme val="minor"/>
      </rPr>
      <t xml:space="preserve">
 - return polynomial as single-precision floating-point value 
 - No input check on input pointers</t>
    </r>
  </si>
  <si>
    <r>
      <rPr>
        <b/>
        <sz val="11"/>
        <color theme="1"/>
        <rFont val="Calibri"/>
        <family val="2"/>
        <scheme val="minor"/>
      </rPr>
      <t>Complex FFT in float</t>
    </r>
    <r>
      <rPr>
        <sz val="11"/>
        <color theme="1"/>
        <rFont val="Calibri"/>
        <family val="2"/>
        <scheme val="minor"/>
      </rPr>
      <t>: calculate FFT on complex input data using single precision floating-point calculation
  - Input type: int16_t
  - Max FFT window size: 16k samples (2^14)
  - INPLACE processing
  - Output: Saturation flag
  - Accuracy: single-precision floating-point calculation loss</t>
    </r>
  </si>
  <si>
    <t>1749202
1748074</t>
  </si>
  <si>
    <t>1748074
1749202</t>
  </si>
  <si>
    <t>1748074
1749194</t>
  </si>
  <si>
    <t>1748778
1748074
1749194</t>
  </si>
  <si>
    <r>
      <rPr>
        <i/>
        <sz val="11"/>
        <color rgb="FF0070C0"/>
        <rFont val="Calibri"/>
        <family val="2"/>
        <scheme val="minor"/>
      </rPr>
      <t>static inline float rfeDspMath_q31ToFloat(int32_t q31, uint8_t nQBits, RFE_ERROR_FUNCTION_PARAMETER)</t>
    </r>
    <r>
      <rPr>
        <sz val="11"/>
        <color theme="1"/>
        <rFont val="Calibri"/>
        <family val="2"/>
        <scheme val="minor"/>
      </rPr>
      <t xml:space="preserve">
 - Return floating point number
 - Output errors on invalid nQBits. nQBits shall be in [0, 31]</t>
    </r>
  </si>
  <si>
    <r>
      <rPr>
        <i/>
        <sz val="11"/>
        <color rgb="FF0070C0"/>
        <rFont val="Calibri"/>
        <family val="2"/>
        <scheme val="minor"/>
      </rPr>
      <t>void rfeDspMath_HistoI32(int32_t *pIn, int32_t nElements, int32_t binWidth, int32_t *pHisto, RFE_ERROR_FUNCTION_PARAMETER)</t>
    </r>
    <r>
      <rPr>
        <sz val="11"/>
        <color theme="1"/>
        <rFont val="Calibri"/>
        <family val="2"/>
        <scheme val="minor"/>
      </rPr>
      <t xml:space="preserve">
 - Output histogram
 - Output error code on NULL pointers or invalid binWidth</t>
    </r>
  </si>
  <si>
    <r>
      <rPr>
        <i/>
        <sz val="11"/>
        <color rgb="FF0070C0"/>
        <rFont val="Calibri"/>
        <family val="2"/>
        <scheme val="minor"/>
      </rPr>
      <t>int16_t rfeDspMath_meanI16Array(int16_t *pIn, int16_t nElements,int16_t *pMax,int16_t *pMin, RFE_ERROR_FUNCTION_PARAMETER)</t>
    </r>
    <r>
      <rPr>
        <sz val="11"/>
        <color theme="1"/>
        <rFont val="Calibri"/>
        <family val="2"/>
        <scheme val="minor"/>
      </rPr>
      <t xml:space="preserve">
 - Return mean value
 - Output max and min value, and error code on NULL pointers</t>
    </r>
  </si>
  <si>
    <r>
      <rPr>
        <i/>
        <sz val="11"/>
        <color rgb="FF0070C0"/>
        <rFont val="Calibri"/>
        <family val="2"/>
        <scheme val="minor"/>
      </rPr>
      <t>int32_t rfeDspMath_meanI32Array(int32_t *pIn, int16_t nElements, int32_t *pMax, int32_t *pMin, RFE_ERROR_FUNCTION_PARAMETER)</t>
    </r>
    <r>
      <rPr>
        <sz val="11"/>
        <color theme="1"/>
        <rFont val="Calibri"/>
        <family val="2"/>
        <scheme val="minor"/>
      </rPr>
      <t xml:space="preserve">
- Return mean value
 - Output max and min value, and error code on NULL pointers</t>
    </r>
  </si>
  <si>
    <r>
      <rPr>
        <i/>
        <sz val="11"/>
        <color rgb="FF0070C0"/>
        <rFont val="Calibri"/>
        <family val="2"/>
        <scheme val="minor"/>
      </rPr>
      <t>int32_t rfeDspMath_stdI16Array(int16_t *pIn, int32_t nElements, int16_t mean, RFE_ERROR_FUNCTION_PARAMETER)</t>
    </r>
    <r>
      <rPr>
        <sz val="11"/>
        <color theme="1"/>
        <rFont val="Calibri"/>
        <family val="2"/>
        <scheme val="minor"/>
      </rPr>
      <t xml:space="preserve">
- Return standard deviation value
 - Output error code on NULL pointers</t>
    </r>
  </si>
  <si>
    <r>
      <rPr>
        <i/>
        <sz val="11"/>
        <color rgb="FF0070C0"/>
        <rFont val="Calibri"/>
        <family val="2"/>
        <scheme val="minor"/>
      </rPr>
      <t>int32_t rfeDspMath_stdI32Array(int32_t *pIn, int32_t nElements, int32_t mean, RFE_ERROR_FUNCTION_PARAMETER)</t>
    </r>
    <r>
      <rPr>
        <sz val="11"/>
        <color theme="1"/>
        <rFont val="Calibri"/>
        <family val="2"/>
        <scheme val="minor"/>
      </rPr>
      <t xml:space="preserve">
- Return standard deviation value
 - Output error code on NULL pointers</t>
    </r>
  </si>
  <si>
    <r>
      <rPr>
        <i/>
        <sz val="11"/>
        <color rgb="FF0070C0"/>
        <rFont val="Calibri"/>
        <family val="2"/>
        <scheme val="minor"/>
      </rPr>
      <t>float rfeDspMath_stdFloatArray(float *pIn, int32_t nElements, float mean, RFE_ERROR_FUNCTION_PARAMETER)</t>
    </r>
    <r>
      <rPr>
        <sz val="11"/>
        <color theme="1"/>
        <rFont val="Calibri"/>
        <family val="2"/>
        <scheme val="minor"/>
      </rPr>
      <t xml:space="preserve">
- Return standard deviation value
 - Output error code on NULL pointers</t>
    </r>
  </si>
  <si>
    <r>
      <rPr>
        <i/>
        <sz val="11"/>
        <color rgb="FF0070C0"/>
        <rFont val="Calibri"/>
        <family val="2"/>
        <scheme val="minor"/>
      </rPr>
      <t>void rfeDspMath_angleC16(cint16_t *pIQ16, uint32_t nIQs, int16_t *pAngleDgr, RFE_ERROR_FUNCTION_PARAMETER)</t>
    </r>
    <r>
      <rPr>
        <sz val="11"/>
        <color theme="1"/>
        <rFont val="Calibri"/>
        <family val="2"/>
        <scheme val="minor"/>
      </rPr>
      <t xml:space="preserve">
- Output error code on NULL input pointers  
 - Output angle as 32767 ==&gt; 180 degree</t>
    </r>
  </si>
  <si>
    <r>
      <rPr>
        <i/>
        <sz val="11"/>
        <color rgb="FF0070C0"/>
        <rFont val="Calibri"/>
        <family val="2"/>
        <scheme val="minor"/>
      </rPr>
      <t>void rfeDspMath_atanI16Array(int16_t *pIn16, int32_t nElements, uint32_t nOutQBits, uint16_t *pRadQ16, RFE_ERROR_FUNCTION_PARAMETER)</t>
    </r>
    <r>
      <rPr>
        <sz val="11"/>
        <color theme="1"/>
        <rFont val="Calibri"/>
        <family val="2"/>
        <scheme val="minor"/>
      </rPr>
      <t xml:space="preserve">
 - Output error code on NULL pointers or invalid output fractional nOutQBits
 - Output angles in degree in Q16.nOutQBits format, nOutQBits must be in [0, 8]</t>
    </r>
  </si>
  <si>
    <r>
      <rPr>
        <i/>
        <sz val="11"/>
        <color rgb="FF0070C0"/>
        <rFont val="Calibri"/>
        <family val="2"/>
        <scheme val="minor"/>
      </rPr>
      <t>int32_t rfeDspMath_atanI32Array(int32_t *pIn32, int32_t nElements, uint32_t nOutQBits, int32_t *pRootQ31, RFE_ERROR_FUNCTION_PARAMETER)</t>
    </r>
    <r>
      <rPr>
        <sz val="11"/>
        <color theme="1"/>
        <rFont val="Calibri"/>
        <family val="2"/>
        <scheme val="minor"/>
      </rPr>
      <t xml:space="preserve">
 - Output error code on NULL pointers or invalid nOutQBits
 - Output angles in Q31.nOutQBits format, nOutQBits must be in [0, 24]</t>
    </r>
  </si>
  <si>
    <r>
      <rPr>
        <i/>
        <sz val="11"/>
        <color rgb="FF0070C0"/>
        <rFont val="Calibri"/>
        <family val="2"/>
        <scheme val="minor"/>
      </rPr>
      <t>int32_t rfeDspMath_log2I32Array(int32_t *pInX, int32_t nElements, uint32_t nOutQBits, int32_t *pOutQ31, RFE_ERROR_FUNCTION_PARAMETER)</t>
    </r>
    <r>
      <rPr>
        <sz val="11"/>
        <color theme="1"/>
        <rFont val="Calibri"/>
        <family val="2"/>
        <scheme val="minor"/>
      </rPr>
      <t xml:space="preserve">
 - Output error code on NULL pointers or invalid  output fractional nOutQBits
 - Output log results in Q31.nOutQBits format, nOutQBits must be in [0, 25]</t>
    </r>
  </si>
  <si>
    <r>
      <rPr>
        <i/>
        <sz val="11"/>
        <color rgb="FF0070C0"/>
        <rFont val="Calibri"/>
        <family val="2"/>
        <scheme val="minor"/>
      </rPr>
      <t>void rfeDspMath_log2I16Array(int16_t *pInX, int32_t nElements, uint32_t nOutQBits, int16_t *pOutQ15, RFE_ERROR_FUNCTION_PARAMETER)</t>
    </r>
    <r>
      <rPr>
        <sz val="11"/>
        <color theme="1"/>
        <rFont val="Calibri"/>
        <family val="2"/>
        <scheme val="minor"/>
      </rPr>
      <t xml:space="preserve">
 - Output error code on NULL pointers or invalid  output fractional nOutQBits
 - Output log results in Q15.nOutQBits format, nOutQBits must be in [0, 9]</t>
    </r>
  </si>
  <si>
    <r>
      <rPr>
        <i/>
        <sz val="11"/>
        <color rgb="FF0070C0"/>
        <rFont val="Calibri"/>
        <family val="2"/>
        <scheme val="minor"/>
      </rPr>
      <t>void rfeDspMath_log10I16Array(int16_t *pInX, int32_t nElements, uint32_t nOutQBits, int16_t *pOutQ15, RFE_ERROR_FUNCTION_PARAMETER)</t>
    </r>
    <r>
      <rPr>
        <sz val="11"/>
        <color theme="1"/>
        <rFont val="Calibri"/>
        <family val="2"/>
        <scheme val="minor"/>
      </rPr>
      <t xml:space="preserve">
 - Output error code on NULL pointers or invalid output fractional nOutQBits
 - Output log results in Q16.nOutQBits format, nOutQBits must be in [0, 11]</t>
    </r>
  </si>
  <si>
    <r>
      <rPr>
        <i/>
        <sz val="11"/>
        <color rgb="FF0070C0"/>
        <rFont val="Calibri"/>
        <family val="2"/>
        <scheme val="minor"/>
      </rPr>
      <t>void rfeDspMath_log10I32Array(int32_t *pInX, int32_t nElements, uint32_t nOutQBits, int32_t *pOutQ31, RFE_ERROR_FUNCTION_PARAMETER)</t>
    </r>
    <r>
      <rPr>
        <sz val="11"/>
        <color theme="1"/>
        <rFont val="Calibri"/>
        <family val="2"/>
        <scheme val="minor"/>
      </rPr>
      <t xml:space="preserve">
 - Output error code on NULL pointers or invalid  output fractional nOutQBits
 - Output log results in Q31.nOutQBits format, nOutQBits must be in [0, 27]</t>
    </r>
  </si>
  <si>
    <r>
      <rPr>
        <i/>
        <sz val="11"/>
        <color rgb="FF0070C0"/>
        <rFont val="Calibri"/>
        <family val="2"/>
        <scheme val="minor"/>
      </rPr>
      <t>uint32_t rfeDspMath_sqrtFloatArray(const float * const pInF, const uint32_t nElements, float * const pRootF, RFE_ERROR_FUNCTION_PARAMETER)</t>
    </r>
    <r>
      <rPr>
        <sz val="11"/>
        <color theme="1"/>
        <rFont val="Calibri"/>
        <family val="2"/>
        <scheme val="minor"/>
      </rPr>
      <t xml:space="preserve">
 - Return number of negative input values
 - Output square-root array in float values
 - Output error code on NULL pointers or negative input value</t>
    </r>
  </si>
  <si>
    <r>
      <rPr>
        <i/>
        <sz val="11"/>
        <color rgb="FF0070C0"/>
        <rFont val="Calibri"/>
        <family val="2"/>
        <scheme val="minor"/>
      </rPr>
      <t>uint32_t rfeDspMath_sqrtU16x2Array(const uint16x2_t* const pInU16, const uint32_t nElements, const uint8_t nOutQBits, uint16x2_t* const pRootQ16, RFE_ERROR_FUNCTION_PARAMETER)</t>
    </r>
    <r>
      <rPr>
        <sz val="11"/>
        <color theme="1"/>
        <rFont val="Calibri"/>
        <family val="2"/>
        <scheme val="minor"/>
      </rPr>
      <t xml:space="preserve">
 - Output square-root array in Q16.nOutQBits format, nOutQBits must be in [0, 7]
 - Output error code on NULL pointers or invalid nOutQBits</t>
    </r>
  </si>
  <si>
    <r>
      <rPr>
        <i/>
        <sz val="11"/>
        <color rgb="FF0070C0"/>
        <rFont val="Calibri"/>
        <family val="2"/>
        <scheme val="minor"/>
      </rPr>
      <t>void rfeDspMath_absC16Array(const cint16_t* const pInC16, const uint32_t nElements, const uint8_t nOutQBits, uint32_t* const pAbsQ32, RFE_ERROR_FUNCTION_PARAMETER)</t>
    </r>
    <r>
      <rPr>
        <sz val="11"/>
        <color theme="1"/>
        <rFont val="Calibri"/>
        <family val="2"/>
        <scheme val="minor"/>
      </rPr>
      <t xml:space="preserve">
- Output error code on NULL input pointers or invalid nOutQBits  
 - Output abs results in Q32.nOutQBits format, nOutQBits must be in [0, 15]</t>
    </r>
  </si>
  <si>
    <t>High-poly coeffs calculation</t>
  </si>
  <si>
    <t>a3</t>
  </si>
  <si>
    <t>a2</t>
  </si>
  <si>
    <t>a1</t>
  </si>
  <si>
    <t>j0</t>
  </si>
  <si>
    <t>j1</t>
  </si>
  <si>
    <t>j2</t>
  </si>
  <si>
    <t>j3</t>
  </si>
  <si>
    <t>a0</t>
  </si>
  <si>
    <t>T</t>
  </si>
  <si>
    <t>Low-poly coeffs calculation</t>
  </si>
  <si>
    <t>Vout</t>
  </si>
  <si>
    <t>Vin</t>
  </si>
  <si>
    <r>
      <rPr>
        <b/>
        <sz val="11"/>
        <color theme="1"/>
        <rFont val="Calibri"/>
        <family val="2"/>
        <scheme val="minor"/>
      </rPr>
      <t>Real Single-Bin DFT</t>
    </r>
    <r>
      <rPr>
        <sz val="11"/>
        <color theme="1"/>
        <rFont val="Calibri"/>
        <family val="2"/>
        <scheme val="minor"/>
      </rPr>
      <t>:  Calculate DFT of one frequency bin of a real input data array using floating-point calculation
  - Input type: int16_t
  - Max FFT window size: 16k samples (2^14)
  - Accuracy: single-precision floating-point calculation loss</t>
    </r>
  </si>
  <si>
    <r>
      <rPr>
        <b/>
        <sz val="11"/>
        <color theme="1"/>
        <rFont val="Calibri"/>
        <family val="2"/>
        <scheme val="minor"/>
      </rPr>
      <t>Real Double-Bin DFT</t>
    </r>
    <r>
      <rPr>
        <sz val="11"/>
        <color theme="1"/>
        <rFont val="Calibri"/>
        <family val="2"/>
        <scheme val="minor"/>
      </rPr>
      <t>:  Calculate DFT of two frequency bins of a real input data array
  - Input type: int16_t
  - Max FFT window size: 16k samples (2^14)
  - Accuracy: single-precision floating-point calculation loss</t>
    </r>
  </si>
  <si>
    <r>
      <rPr>
        <b/>
        <sz val="11"/>
        <color theme="1"/>
        <rFont val="Calibri"/>
        <family val="2"/>
        <scheme val="minor"/>
      </rPr>
      <t>Real FFT</t>
    </r>
    <r>
      <rPr>
        <sz val="11"/>
        <color theme="1"/>
        <rFont val="Calibri"/>
        <family val="2"/>
        <scheme val="minor"/>
      </rPr>
      <t>: calculate scaled-down FFT on real input data
  - Input type: int16x2_t
  - Max FFT window size: 16k samples (2^14)
  - INPLACE processing
  - Output: Saturation flag</t>
    </r>
  </si>
  <si>
    <r>
      <rPr>
        <b/>
        <sz val="11"/>
        <color theme="1"/>
        <rFont val="Calibri"/>
        <family val="2"/>
        <scheme val="minor"/>
      </rPr>
      <t>Real FFT in float</t>
    </r>
    <r>
      <rPr>
        <sz val="11"/>
        <color theme="1"/>
        <rFont val="Calibri"/>
        <family val="2"/>
        <scheme val="minor"/>
      </rPr>
      <t>: calculate scaled-down FFT on real input data using single precision floating-point calculation
  - Input type: int16_t
  - Max FFT window size: 16k samples (2^14)
  - No INPLACE processing
  - Output: Saturation flag</t>
    </r>
  </si>
  <si>
    <r>
      <rPr>
        <b/>
        <sz val="11"/>
        <color theme="1"/>
        <rFont val="Calibri"/>
        <family val="2"/>
        <scheme val="minor"/>
      </rPr>
      <t>!!Not need anymore in dspMath, dropped!!!  Real Single-Bit FFT</t>
    </r>
    <r>
      <rPr>
        <sz val="11"/>
        <color theme="1"/>
        <rFont val="Calibri"/>
        <family val="2"/>
        <scheme val="minor"/>
      </rPr>
      <t>: calculate FFT on real 1-bit data input
  - Input type: single-bit (0: -1; 1:1) in int16_t, lsb first?
  - Max FFT window size: 512k bits (2^19)
  - No INPLACE processing
  - Output: Saturation flag
  - Accuracy: int16_t calculation loss</t>
    </r>
  </si>
  <si>
    <r>
      <rPr>
        <b/>
        <sz val="11"/>
        <color theme="1"/>
        <rFont val="Calibri"/>
        <family val="2"/>
        <scheme val="minor"/>
      </rPr>
      <t>!!Not need anymore in dspMath, dropped!!! Real Single-Bit FFT in float</t>
    </r>
    <r>
      <rPr>
        <sz val="11"/>
        <color theme="1"/>
        <rFont val="Calibri"/>
        <family val="2"/>
        <scheme val="minor"/>
      </rPr>
      <t>: calculate FFT on real 1-bit input data using single precision floating-point calculation
  - Input type: single-bit (0: -1; 1:1) in int16_t, lsb first?
  - Max FFT window size: 512k bits (2^19)
  - No INPLACE processing
  - Output: Saturation flag</t>
    </r>
  </si>
  <si>
    <r>
      <rPr>
        <b/>
        <sz val="11"/>
        <color theme="1"/>
        <rFont val="Calibri"/>
        <family val="2"/>
        <scheme val="minor"/>
      </rPr>
      <t>Complex Single-Bin DFT</t>
    </r>
    <r>
      <rPr>
        <sz val="11"/>
        <color theme="1"/>
        <rFont val="Calibri"/>
        <family val="2"/>
        <scheme val="minor"/>
      </rPr>
      <t>:  Calculate DFT of one frequency bin of a complex input data array using floating-point calculation
  - Input type: int16x2_t real array and imaginary array
  - Max FFT window size: 16k samples (2^14)
  - Accuracy: single-precision floating-point calculation loss</t>
    </r>
  </si>
  <si>
    <r>
      <rPr>
        <i/>
        <sz val="11"/>
        <color rgb="FF0070C0"/>
        <rFont val="Calibri"/>
        <family val="2"/>
        <scheme val="minor"/>
      </rPr>
      <t>static inline  int32_t rfeDspMath_floatToQ31(float f32, uint8_t nQBits, bool* const pSaturated)</t>
    </r>
    <r>
      <rPr>
        <sz val="11"/>
        <color theme="1"/>
        <rFont val="Calibri"/>
        <family val="2"/>
        <scheme val="minor"/>
      </rPr>
      <t xml:space="preserve">
 - Return the Q31 number in Q31.nQbits format
 - Output saturation flag on if the input value exceeding the Q31.nQbits range </t>
    </r>
  </si>
  <si>
    <r>
      <rPr>
        <i/>
        <sz val="11"/>
        <color rgb="FF0070C0"/>
        <rFont val="Calibri"/>
        <family val="2"/>
        <scheme val="minor"/>
      </rPr>
      <t>void rfeDspMath_q31ToFloatArray(const int32_t *pQ31, int32_t nElements, uint32_t nQBits, float *pOutF, RFE_ERROR_FUNCTION_PARAMETER)</t>
    </r>
    <r>
      <rPr>
        <sz val="11"/>
        <color theme="1"/>
        <rFont val="Calibri"/>
        <family val="2"/>
        <scheme val="minor"/>
      </rPr>
      <t xml:space="preserve">
 - Output converted float array
 - Output error code on NULL pointers or invalid nQBits, nQBits must be in [0, 31]</t>
    </r>
  </si>
  <si>
    <r>
      <rPr>
        <i/>
        <sz val="11"/>
        <color rgb="FF0070C0"/>
        <rFont val="Calibri"/>
        <family val="2"/>
        <scheme val="minor"/>
      </rPr>
      <t>void rfeDspMath_q15ToFloatArray(const int16_t *pQ15, int32_t nElements, uint32_t nQBits, float *pOutF, RFE_ERROR_FUNCTION_PARAMETER)</t>
    </r>
    <r>
      <rPr>
        <sz val="11"/>
        <color theme="1"/>
        <rFont val="Calibri"/>
        <family val="2"/>
        <scheme val="minor"/>
      </rPr>
      <t xml:space="preserve">
 - Output converted float array
 - Output error code on NULL pointers or invalid nQBits, nQBits shall be in [0, 15]</t>
    </r>
  </si>
  <si>
    <r>
      <rPr>
        <i/>
        <sz val="11"/>
        <color rgb="FF0070C0"/>
        <rFont val="Calibri"/>
        <family val="2"/>
        <scheme val="minor"/>
      </rPr>
      <t>uint32_t rfeDspMath_floatToQ15Array(const float *pInF, int32_t nElements, uint8_t nQBits, int16_t *pQ15, RFE_ERROR_FUNCTION_PARAMETER)</t>
    </r>
    <r>
      <rPr>
        <sz val="11"/>
        <color theme="1"/>
        <rFont val="Calibri"/>
        <family val="2"/>
        <scheme val="minor"/>
      </rPr>
      <t xml:space="preserve">
 - Return number of saturatedvalues including infinite and NaN (are coverted to max or min)
 - Output error code on NULL pointers or invalid nQBits or saturated, nQBits shall be in [0, 15]</t>
    </r>
  </si>
  <si>
    <r>
      <rPr>
        <i/>
        <sz val="11"/>
        <color rgb="FF0070C0"/>
        <rFont val="Calibri"/>
        <family val="2"/>
        <scheme val="minor"/>
      </rPr>
      <t>uint32_t rfeDspMath_floatToQ31Array( const float *pInF, int32_t nElements, uint8_t nQBits, int32_t *pQ31, RFE_ERROR_FUNCTION_PARAMETER)</t>
    </r>
    <r>
      <rPr>
        <sz val="11"/>
        <color theme="1"/>
        <rFont val="Calibri"/>
        <family val="2"/>
        <scheme val="minor"/>
      </rPr>
      <t xml:space="preserve">
 - Return number of saturated values, including infinite and NaN (are coverted to max or min)
 - Output error on NULL pointers or invalid nQBits, or saturation (include infinite and NaN), nQBits in [0, 31]</t>
    </r>
  </si>
  <si>
    <r>
      <rPr>
        <i/>
        <sz val="11"/>
        <color rgb="FF0070C0"/>
        <rFont val="Calibri"/>
        <family val="2"/>
        <scheme val="minor"/>
      </rPr>
      <t>void rfeDspMath_sqrtU32Array(const uint32_t* const pInU32, const uint32_t nElements, uint32_t* const pRootQ32, RFE_ERROR_FUNCTION_PARAMETER)</t>
    </r>
    <r>
      <rPr>
        <sz val="11"/>
        <color theme="1"/>
        <rFont val="Calibri"/>
        <family val="2"/>
        <scheme val="minor"/>
      </rPr>
      <t xml:space="preserve">
 - Output square-root array in Q32.16 format
 - Output error code on NULL pointers</t>
    </r>
  </si>
  <si>
    <r>
      <rPr>
        <i/>
        <sz val="11"/>
        <color rgb="FF0070C0"/>
        <rFont val="Calibri"/>
        <family val="2"/>
        <scheme val="minor"/>
      </rPr>
      <t>void rfeDspMath_log2FloatArray(const float *pInX, const uint32_t nElements, float *pOutF, RFE_ERROR_FUNCTION_PARAMETER)</t>
    </r>
    <r>
      <rPr>
        <sz val="11"/>
        <color theme="1"/>
        <rFont val="Calibri"/>
        <family val="2"/>
        <scheme val="minor"/>
      </rPr>
      <t xml:space="preserve">
 - Output error code on NULL pointers or infinite or NaN values
 - Output log results in float values</t>
    </r>
  </si>
  <si>
    <r>
      <rPr>
        <i/>
        <sz val="11"/>
        <color rgb="FF0070C0"/>
        <rFont val="Calibri"/>
        <family val="2"/>
        <scheme val="minor"/>
      </rPr>
      <t>void rfeDspMath_log10FloatArray(const float *pInX, const uint32_t nElements, float *pOutF, RFE_ERROR_FUNCTION_PARAMETER)</t>
    </r>
    <r>
      <rPr>
        <sz val="11"/>
        <color theme="1"/>
        <rFont val="Calibri"/>
        <family val="2"/>
        <scheme val="minor"/>
      </rPr>
      <t xml:space="preserve">
  - Output error code on NULL pointers
  - Output log results in float values</t>
    </r>
  </si>
  <si>
    <r>
      <rPr>
        <b/>
        <sz val="11"/>
        <color theme="1"/>
        <rFont val="Calibri"/>
        <family val="2"/>
        <scheme val="minor"/>
      </rPr>
      <t>log10/log2</t>
    </r>
    <r>
      <rPr>
        <sz val="11"/>
        <color theme="1"/>
        <rFont val="Calibri"/>
        <family val="2"/>
        <scheme val="minor"/>
      </rPr>
      <t>: logarithmic on base 10 or 2
  - Input type: float, int32_t, int16_t data array
  - Accuracy: 1e-7</t>
    </r>
  </si>
  <si>
    <r>
      <rPr>
        <i/>
        <sz val="11"/>
        <color rgb="FF0070C0"/>
        <rFont val="Calibri"/>
        <family val="2"/>
        <scheme val="minor"/>
      </rPr>
      <t>static inline float rfeDspMath_log10F( float x )</t>
    </r>
    <r>
      <rPr>
        <sz val="11"/>
        <color theme="1"/>
        <rFont val="Calibri"/>
        <family val="2"/>
        <scheme val="minor"/>
      </rPr>
      <t xml:space="preserve">
  -return log results in float value</t>
    </r>
  </si>
  <si>
    <t xml:space="preserve">Dropped, just use floating-point log10 array functions </t>
  </si>
  <si>
    <r>
      <rPr>
        <i/>
        <sz val="11"/>
        <color rgb="FF0070C0"/>
        <rFont val="Calibri"/>
        <family val="2"/>
        <scheme val="minor"/>
      </rPr>
      <t>static inline float rfeDspMath_log2F( float x )</t>
    </r>
    <r>
      <rPr>
        <sz val="11"/>
        <color theme="1"/>
        <rFont val="Calibri"/>
        <family val="2"/>
        <scheme val="minor"/>
      </rPr>
      <t xml:space="preserve">
  -return log results in float value</t>
    </r>
  </si>
  <si>
    <r>
      <rPr>
        <b/>
        <sz val="11"/>
        <color theme="1"/>
        <rFont val="Calibri"/>
        <family val="2"/>
        <scheme val="minor"/>
      </rPr>
      <t>absC16dB:</t>
    </r>
    <r>
      <rPr>
        <sz val="11"/>
        <color theme="1"/>
        <rFont val="Calibri"/>
        <family val="2"/>
        <scheme val="minor"/>
      </rPr>
      <t xml:space="preserve"> Get absolute amplitude in dB of complex values
  - Input type: cint16_t complex data array
  - Accuracy: 1e-7</t>
    </r>
  </si>
  <si>
    <r>
      <rPr>
        <i/>
        <sz val="11"/>
        <color rgb="FF0070C0"/>
        <rFont val="Calibri"/>
        <family val="2"/>
        <scheme val="minor"/>
      </rPr>
      <t>void rfeDspMath_absC16dB(const cint16_t *pC16, const uint32_t nIQs, float *pAbsF32dB, RFE_ERROR_FUNCTION_PARAMETER)</t>
    </r>
    <r>
      <rPr>
        <sz val="11"/>
        <color theme="1"/>
        <rFont val="Calibri"/>
        <family val="2"/>
        <scheme val="minor"/>
      </rPr>
      <t xml:space="preserve">
</t>
    </r>
    <r>
      <rPr>
        <i/>
        <sz val="11"/>
        <color rgb="FF0070C0"/>
        <rFont val="Calibri"/>
        <family val="2"/>
        <scheme val="minor"/>
      </rPr>
      <t>void rfeDspMath_absCF32dB(const cfloat32_t *pCF32, const uint32_t nIQs, float *pAbsF32dB, RFE_ERROR_FUNCTION_PARAMETER)</t>
    </r>
    <r>
      <rPr>
        <sz val="11"/>
        <color theme="1"/>
        <rFont val="Calibri"/>
        <family val="2"/>
        <scheme val="minor"/>
      </rPr>
      <t xml:space="preserve">
- Output error code on NULL input pointers  
 - Output abs dB values in float format</t>
    </r>
  </si>
  <si>
    <r>
      <rPr>
        <b/>
        <sz val="11"/>
        <color theme="1"/>
        <rFont val="Calibri"/>
        <family val="2"/>
        <scheme val="minor"/>
      </rPr>
      <t>atan2/phase/angle:</t>
    </r>
    <r>
      <rPr>
        <sz val="11"/>
        <color theme="1"/>
        <rFont val="Calibri"/>
        <family val="2"/>
        <scheme val="minor"/>
      </rPr>
      <t xml:space="preserve"> arctangent in radian of an input vector with   
  - Input data type: float, int32_t, int16_t  data array
  - Output range: [-180, 180] degree
  - Accuracy:  +-0.05 degree</t>
    </r>
  </si>
  <si>
    <r>
      <rPr>
        <i/>
        <sz val="12"/>
        <color theme="8"/>
        <rFont val="Calibri"/>
        <family val="2"/>
        <scheme val="minor"/>
      </rPr>
      <t>static inline float rfeDspMath_atan2F( const float y, const float x )</t>
    </r>
    <r>
      <rPr>
        <sz val="11"/>
        <color theme="1"/>
        <rFont val="Calibri"/>
        <family val="2"/>
        <scheme val="minor"/>
      </rPr>
      <t xml:space="preserve">
- return radian angle between [-pi, pi] </t>
    </r>
  </si>
  <si>
    <t xml:space="preserve">Dropped, just use floating point atan2/angle functions </t>
  </si>
  <si>
    <r>
      <rPr>
        <b/>
        <sz val="11"/>
        <color theme="1"/>
        <rFont val="Calibri"/>
        <family val="2"/>
        <scheme val="minor"/>
      </rPr>
      <t>angleCF32ToI16Degree:</t>
    </r>
    <r>
      <rPr>
        <sz val="11"/>
        <color theme="1"/>
        <rFont val="Calibri"/>
        <family val="2"/>
        <scheme val="minor"/>
      </rPr>
      <t xml:space="preserve"> Get phase angle in degree of complex value
  - Input type: cfloat32_t complex data array
  - Output range:  for [-180, 180] degree  
  - Accuracy: +-0.05deg, 32767 = 180 degree</t>
    </r>
  </si>
  <si>
    <r>
      <rPr>
        <i/>
        <sz val="11"/>
        <color rgb="FF0070C0"/>
        <rFont val="Calibri"/>
        <family val="2"/>
        <scheme val="minor"/>
      </rPr>
      <t>void rfeDspMath_angleCF32ToI16DgrArray(cfloat32_t *pIQ16, uint32_t nIQs, int16_t *pAngleDgr, RFE_ERROR_FUNCTION_PARAMETER)</t>
    </r>
    <r>
      <rPr>
        <sz val="11"/>
        <color theme="1"/>
        <rFont val="Calibri"/>
        <family val="2"/>
        <scheme val="minor"/>
      </rPr>
      <t xml:space="preserve">
- Output error code on NULL input pointers  
 - Output angle as 32767 ==&gt; 180 degree</t>
    </r>
  </si>
  <si>
    <r>
      <rPr>
        <i/>
        <sz val="11"/>
        <color rgb="FF0070C0"/>
        <rFont val="Calibri"/>
        <family val="2"/>
        <scheme val="minor"/>
      </rPr>
      <t>void rfeDspMath_angleCFloatArray(cfloat32_t *pInCF32, uint32_t nElements, float *pOutF, RFE_ERROR_FUNCTION_PARAMETER)</t>
    </r>
    <r>
      <rPr>
        <sz val="11"/>
        <color theme="1"/>
        <rFont val="Calibri"/>
        <family val="2"/>
        <scheme val="minor"/>
      </rPr>
      <t xml:space="preserve">
 - Output error code on NULL pointers
 - Output radian angles as float value</t>
    </r>
  </si>
  <si>
    <r>
      <rPr>
        <b/>
        <sz val="11"/>
        <color theme="1"/>
        <rFont val="Calibri"/>
        <family val="2"/>
        <scheme val="minor"/>
      </rPr>
      <t>!!!Dropped: only use cfloat32_t input function  
angleC16dgr:</t>
    </r>
    <r>
      <rPr>
        <sz val="11"/>
        <color theme="1"/>
        <rFont val="Calibri"/>
        <family val="2"/>
        <scheme val="minor"/>
      </rPr>
      <t xml:space="preserve"> Get phase angle in degree of complex value
  - Input type: cint16_t complex data array
  - Output range:  for [-180, 180] degree  
  - Accuracy: +-0.05deg, 32767 = 180 degree</t>
    </r>
  </si>
  <si>
    <r>
      <rPr>
        <i/>
        <sz val="11"/>
        <color rgb="FF0070C0"/>
        <rFont val="Calibri"/>
        <family val="2"/>
        <scheme val="minor"/>
      </rPr>
      <t>void rfeDspMath_fft1BitI16F(int16x2_t *pIn, uint16_t nPower2, cfloat *pHalf, RFE_ERROR_FUNCTION_PARAMETER)</t>
    </r>
    <r>
      <rPr>
        <sz val="11"/>
        <color theme="1"/>
        <rFont val="Calibri"/>
        <family val="2"/>
        <scheme val="minor"/>
      </rPr>
      <t xml:space="preserve">
 - Output FFT spectrum in cfloat_t format
 - Output errors on NULL pointers or invalid inputs, or saturated in calculation
 - Input pointers and nElements must be valid</t>
    </r>
  </si>
  <si>
    <r>
      <rPr>
        <i/>
        <sz val="11"/>
        <color rgb="FF0070C0"/>
        <rFont val="Calibri"/>
        <family val="2"/>
        <scheme val="minor"/>
      </rPr>
      <t>void rfeDspMath_fft1BitI16(uint16x2_t* pIn, uint16_t nPower2, cint16_t *pHalf, RFE_ERROR_FUNCTION_PARAMETER)</t>
    </r>
    <r>
      <rPr>
        <sz val="11"/>
        <color theme="1"/>
        <rFont val="Calibri"/>
        <family val="2"/>
        <scheme val="minor"/>
      </rPr>
      <t xml:space="preserve">
 - Output FFT spectrum in cint16_t format
 - Output errors on NULL pointers or invalid inputs, or saturated in calculation
 - Input pointers and nElements must be valid</t>
    </r>
  </si>
  <si>
    <r>
      <rPr>
        <i/>
        <sz val="11"/>
        <color rgb="FF0070C0"/>
        <rFont val="Calibri"/>
        <family val="2"/>
        <scheme val="minor"/>
      </rPr>
      <t>void rfeDspMath_fftI16(int16x2_t* const pIn, const uint32_t nPower2, cint16_t* const pHalf, RFE_ERROR_FUNCTION_PARAMETER)</t>
    </r>
    <r>
      <rPr>
        <sz val="11"/>
        <color theme="1"/>
        <rFont val="Calibri"/>
        <family val="2"/>
        <scheme val="minor"/>
      </rPr>
      <t xml:space="preserve">
 - Output FFT/fftSize spectrum in cint16_t format, so no saturation happens
 - Output errors on NULL pointers or invalid inputs
 - Input pointers and nElements must be valid</t>
    </r>
  </si>
  <si>
    <r>
      <rPr>
        <i/>
        <sz val="11"/>
        <color rgb="FF0070C0"/>
        <rFont val="Calibri"/>
        <family val="2"/>
        <scheme val="minor"/>
      </rPr>
      <t>void rfeDspMath_fftI16F(int16x2_t* const pIn, uint32_t nPower2, cfloat_t* const pHalf, RFE_ERROR_FUNCTION_PARAMETER)</t>
    </r>
    <r>
      <rPr>
        <sz val="11"/>
        <color theme="1"/>
        <rFont val="Calibri"/>
        <family val="2"/>
        <scheme val="minor"/>
      </rPr>
      <t xml:space="preserve">
 - Output FFT/fftSize spectrum in cfloat_t format, so no saturation happens
 - Output errors on NULL pointers or invalid inputs
 - Input pointers and nElements must be valid</t>
    </r>
  </si>
  <si>
    <r>
      <rPr>
        <i/>
        <sz val="11"/>
        <color rgb="FF0070C0"/>
        <rFont val="Calibri"/>
        <family val="2"/>
        <scheme val="minor"/>
      </rPr>
      <t>void rfeDspMath_cfftC16(cint16_t *pInOut, const uint32_t nPower2, RFE_ERROR_FUNCTION_PARAMETER)</t>
    </r>
    <r>
      <rPr>
        <sz val="11"/>
        <color theme="1"/>
        <rFont val="Calibri"/>
        <family val="2"/>
        <scheme val="minor"/>
      </rPr>
      <t xml:space="preserve">
 - Output down-scaled FFT / fftSize spectrum  in cint16_t format, so no saturation happens
 - Output errors on NULL pointers or invalid inputs
 - Input pointers and nElements must be valid</t>
    </r>
  </si>
  <si>
    <r>
      <rPr>
        <i/>
        <sz val="11"/>
        <color rgb="FF0070C0"/>
        <rFont val="Calibri"/>
        <family val="2"/>
        <scheme val="minor"/>
      </rPr>
      <t>void rfeDspMath_cfftC16f(cint16_t* pIn, const uint32_t nPower2, cfloat *pFreqCF, RFE_ERROR_FUNCTION_PARAMETER)</t>
    </r>
    <r>
      <rPr>
        <sz val="11"/>
        <color theme="1"/>
        <rFont val="Calibri"/>
        <family val="2"/>
        <scheme val="minor"/>
      </rPr>
      <t xml:space="preserve">
 - Output  down-scaled FFT / fftSize spectrum in cfloat_t format
 - Output errors on NULL pointers or invalid inputs, or saturated in calculation
 - Input pointers and nElements must be valid</t>
    </r>
  </si>
  <si>
    <r>
      <t xml:space="preserve">void rfeDspMath_dftFast1BinI16F( const int16x2_t* const  pRe,  const uint16_t  nPower2, const uint16_t  binId,
cfloat32_t* const pDftBin, RFE_ERROR_FUNCTION_PARAMETER); 
void rfeDspMath_dftOneBin16F(const int16x2_t* const pRe, const uint8_t nPower2, const  uint16_t binId, cfloat32_t* const pDftBin, RFE_ERROR_FUNCTION_PARAMETER)
 </t>
    </r>
    <r>
      <rPr>
        <sz val="11"/>
        <rFont val="Calibri"/>
        <family val="2"/>
        <scheme val="minor"/>
      </rPr>
      <t xml:space="preserve">- Output FFT spectrum in cfloat_t format
 - Output errors on NULL pointers or invalid inputs, or saturated in calculation
 - Input pointers and nElements must be valid
 - The rfeDspMath_dftFast1BinI16F() is a fast function ( ~4 cycles per input sample ) with good accuracy, while the other function is best accurate.  </t>
    </r>
  </si>
  <si>
    <r>
      <rPr>
        <i/>
        <sz val="11"/>
        <color rgb="FF0070C0"/>
        <rFont val="Calibri"/>
        <family val="2"/>
        <scheme val="minor"/>
      </rPr>
      <t>void rfeDspMath_dftFast2BinsI16F( const int16x2_t* const  pRe, const uint16_t nPower2,  const uint16_t binId1,
 const uint16_t  binId2, cfloat32_t* const pDftBins, RFE_ERROR_FUNCTION_PARAMETER );
void rfeDspMath_dftDualBinI16F(const int16_t* const pRe, const uint8_t nPower2, const uint16_t binId1 , const uint16_t binId2, cfloat32_t* p2Freqs, RFE_ERROR_FUNCTION_PARAMETER)</t>
    </r>
    <r>
      <rPr>
        <sz val="11"/>
        <color theme="1"/>
        <rFont val="Calibri"/>
        <family val="2"/>
        <scheme val="minor"/>
      </rPr>
      <t xml:space="preserve">
 - Output FFT spectrum in cfloat_t format
 - Output errors on NULL pointers or invalid inputs, or saturated in calculation
 - Input pointers and nElements must be valid
 - The rfeDspMath_dftFast2BinsI16F() is a fast function ( ~4 cycles per input sample ) with good accuracy, while the other function is best accurate.  </t>
    </r>
  </si>
  <si>
    <r>
      <rPr>
        <i/>
        <sz val="11"/>
        <color rgb="FF0070C0"/>
        <rFont val="Calibri"/>
        <family val="2"/>
        <scheme val="minor"/>
      </rPr>
      <t>void rfeDspMath_dftDualBinFourI16F(const int16x2_t* const ppIn4[4], const uint8_t nPower2, const uint16_t binId1 , const uint16_t binId2, cfloat32_t* pp2Freqs[2], RFE_ERROR_FUNCTION_PARAMETER)</t>
    </r>
    <r>
      <rPr>
        <sz val="11"/>
        <color theme="1"/>
        <rFont val="Calibri"/>
        <family val="2"/>
        <scheme val="minor"/>
      </rPr>
      <t xml:space="preserve">
 - Output FFT spectrum in cfloat_t format
 - Output error on NULL pointer, or invalid inputs or saturated in calculation
 - Input pointers and nElements must be valid</t>
    </r>
  </si>
  <si>
    <r>
      <t>! In rfeDft !
s</t>
    </r>
    <r>
      <rPr>
        <b/>
        <sz val="11"/>
        <color theme="1"/>
        <rFont val="Calibri"/>
        <family val="2"/>
        <scheme val="minor"/>
      </rPr>
      <t>td</t>
    </r>
    <r>
      <rPr>
        <sz val="11"/>
        <color theme="1"/>
        <rFont val="Calibri"/>
        <family val="2"/>
        <scheme val="minor"/>
      </rPr>
      <t>: Get standard deviation of a vector, together with mean
  - Input type: float, int32_t, int16_t
  - accuracy: half of the least significant bit</t>
    </r>
  </si>
  <si>
    <r>
      <rPr>
        <b/>
        <sz val="11"/>
        <color theme="1"/>
        <rFont val="Calibri"/>
        <family val="2"/>
        <scheme val="minor"/>
      </rPr>
      <t>! In rfeDft !
mean/max/min</t>
    </r>
    <r>
      <rPr>
        <sz val="11"/>
        <color theme="1"/>
        <rFont val="Calibri"/>
        <family val="2"/>
        <scheme val="minor"/>
      </rPr>
      <t>: get mean, min and max of an input array
  - Input type: int32_t, int16_t</t>
    </r>
  </si>
  <si>
    <r>
      <rPr>
        <b/>
        <sz val="11"/>
        <color theme="1"/>
        <rFont val="Calibri"/>
        <family val="2"/>
        <scheme val="minor"/>
      </rPr>
      <t>! In rfeDft !
Histogram</t>
    </r>
    <r>
      <rPr>
        <sz val="11"/>
        <color theme="1"/>
        <rFont val="Calibri"/>
        <family val="2"/>
        <scheme val="minor"/>
      </rPr>
      <t xml:space="preserve">: Get histogram of a vector
  - Input type: int32_t, int16_t </t>
    </r>
  </si>
  <si>
    <r>
      <rPr>
        <i/>
        <sz val="11"/>
        <color rgb="FF0070C0"/>
        <rFont val="Calibri"/>
        <family val="2"/>
        <scheme val="minor"/>
      </rPr>
      <t xml:space="preserve">void rfeDspMath_cdftFast1BinI16F( const int16x2_t* const  pRe,  const int16x2_t* const  pIm,  const uint16_t  nPower2, const uint16_t  binId, cfloat32_t* const pDftBin, RFE_ERROR_FUNCTION_PARAMETER); </t>
    </r>
    <r>
      <rPr>
        <sz val="11"/>
        <color theme="1"/>
        <rFont val="Calibri"/>
        <family val="2"/>
        <scheme val="minor"/>
      </rPr>
      <t xml:space="preserve">
 - Output FFT spectrum in cfloat_t format
 - Output errors on NULL pointers or invalid inputs, or saturated in calculation
 - Input pointers and nElements must be valid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</si>
</sst>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E+00"/>
  </numFmts>
  <fonts count="13" x14ac:knownFonts="1">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vertAlign val="subscript"/>
      <sz val="11"/>
      <color theme="1"/>
      <name val="Calibri"/>
      <family val="2"/>
      <scheme val="minor"/>
    </font>
    <font>
      <i/>
      <sz val="11"/>
      <color rgb="FF0070C0"/>
      <name val="Calibri"/>
      <family val="2"/>
      <scheme val="minor"/>
    </font>
    <font>
      <vertAlign val="superscript"/>
      <sz val="11"/>
      <color theme="1"/>
      <name val="Calibri"/>
      <family val="2"/>
      <scheme val="minor"/>
    </font>
    <font>
      <b/>
      <sz val="10"/>
      <color rgb="FF333333"/>
      <name val="Calibri"/>
      <family val="2"/>
      <scheme val="minor"/>
    </font>
    <font>
      <b/>
      <u/>
      <sz val="11"/>
      <color theme="1"/>
      <name val="Calibri"/>
      <family val="2"/>
      <scheme val="minor"/>
    </font>
    <font>
      <sz val="11"/>
      <name val="Calibri"/>
      <family val="2"/>
      <scheme val="minor"/>
    </font>
    <font>
      <sz val="10"/>
      <color theme="1"/>
      <name val="Arial"/>
      <family val="2"/>
    </font>
    <font>
      <sz val="10"/>
      <color rgb="FF000000"/>
      <name val="Arial"/>
      <family val="2"/>
    </font>
    <font>
      <i/>
      <sz val="12"/>
      <color theme="8"/>
      <name val="Calibri"/>
      <family val="2"/>
      <scheme val="minor"/>
    </font>
  </fonts>
  <fills count="8">
    <fill>
      <patternFill patternType="none"/>
    </fill>
    <fill>
      <patternFill patternType="gray125"/>
    </fill>
    <fill>
      <patternFill patternType="solid">
        <fgColor rgb="FFE9EBF5"/>
        <bgColor indexed="64"/>
      </patternFill>
    </fill>
    <fill>
      <patternFill patternType="solid">
        <fgColor rgb="FF00B05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2"/>
        <bgColor indexed="64"/>
      </patternFill>
    </fill>
  </fills>
  <borders count="5">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s>
  <cellStyleXfs count="2">
    <xf numFmtId="0" fontId="0" fillId="0" borderId="0"/>
    <xf numFmtId="0" fontId="3" fillId="0" borderId="0" applyNumberFormat="0" applyFill="0" applyBorder="0" applyAlignment="0" applyProtection="0"/>
  </cellStyleXfs>
  <cellXfs count="36">
    <xf numFmtId="0" fontId="0" fillId="0" borderId="0" xfId="0"/>
    <xf numFmtId="0" fontId="1" fillId="0" borderId="0" xfId="0" applyFont="1"/>
    <xf numFmtId="0" fontId="2" fillId="0" borderId="0" xfId="0" applyFont="1" applyAlignment="1">
      <alignment wrapText="1"/>
    </xf>
    <xf numFmtId="0" fontId="3" fillId="0" borderId="0" xfId="1" applyAlignment="1">
      <alignment wrapText="1"/>
    </xf>
    <xf numFmtId="0" fontId="0" fillId="0" borderId="0" xfId="0" applyAlignment="1">
      <alignment wrapText="1"/>
    </xf>
    <xf numFmtId="0" fontId="1" fillId="0" borderId="0" xfId="0" applyFont="1"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xf numFmtId="0" fontId="1" fillId="0" borderId="0" xfId="0" applyFont="1" applyAlignment="1"/>
    <xf numFmtId="0" fontId="7" fillId="0" borderId="0" xfId="0" applyFont="1" applyAlignment="1">
      <alignment wrapText="1"/>
    </xf>
    <xf numFmtId="0" fontId="0" fillId="0" borderId="0" xfId="0" applyAlignment="1">
      <alignment horizontal="right" wrapText="1"/>
    </xf>
    <xf numFmtId="0" fontId="5" fillId="0" borderId="0" xfId="0" applyFont="1" applyAlignment="1">
      <alignment vertical="top" wrapText="1"/>
    </xf>
    <xf numFmtId="11" fontId="0" fillId="0" borderId="0" xfId="0" applyNumberFormat="1"/>
    <xf numFmtId="11" fontId="10" fillId="2" borderId="1" xfId="0" applyNumberFormat="1" applyFont="1" applyFill="1" applyBorder="1" applyAlignment="1">
      <alignment vertical="center" wrapText="1"/>
    </xf>
    <xf numFmtId="11" fontId="11" fillId="2" borderId="3" xfId="0" applyNumberFormat="1" applyFont="1" applyFill="1" applyBorder="1" applyAlignment="1">
      <alignment vertical="center" wrapText="1"/>
    </xf>
    <xf numFmtId="11" fontId="11" fillId="2" borderId="2" xfId="0" applyNumberFormat="1" applyFont="1" applyFill="1" applyBorder="1" applyAlignment="1">
      <alignment vertical="center" wrapText="1"/>
    </xf>
    <xf numFmtId="11" fontId="11" fillId="2" borderId="4" xfId="0" applyNumberFormat="1" applyFont="1" applyFill="1" applyBorder="1" applyAlignment="1">
      <alignment vertical="center" wrapText="1"/>
    </xf>
    <xf numFmtId="2" fontId="0" fillId="0" borderId="0" xfId="0" applyNumberFormat="1"/>
    <xf numFmtId="164" fontId="0" fillId="0" borderId="0" xfId="0" applyNumberFormat="1"/>
    <xf numFmtId="0" fontId="0" fillId="3" borderId="0" xfId="0" applyFill="1" applyAlignment="1">
      <alignment wrapText="1"/>
    </xf>
    <xf numFmtId="0" fontId="0" fillId="3" borderId="0" xfId="0" applyFill="1" applyAlignment="1">
      <alignment vertical="top" wrapText="1"/>
    </xf>
    <xf numFmtId="0" fontId="0" fillId="0" borderId="0" xfId="0" applyAlignment="1">
      <alignment horizontal="left" vertical="top" wrapText="1"/>
    </xf>
    <xf numFmtId="0" fontId="0" fillId="0" borderId="0" xfId="0" applyAlignment="1">
      <alignment horizontal="center" vertical="center"/>
    </xf>
    <xf numFmtId="0" fontId="0" fillId="4" borderId="0" xfId="0" applyFill="1" applyAlignment="1">
      <alignment wrapText="1"/>
    </xf>
    <xf numFmtId="0" fontId="0" fillId="7" borderId="0" xfId="0" applyFill="1" applyAlignment="1">
      <alignment vertical="top" wrapText="1"/>
    </xf>
    <xf numFmtId="0" fontId="0" fillId="5" borderId="0" xfId="0" applyFill="1" applyAlignment="1">
      <alignment wrapText="1"/>
    </xf>
    <xf numFmtId="0" fontId="0" fillId="3" borderId="0" xfId="0" applyFill="1" applyAlignment="1">
      <alignment horizontal="left" vertical="top" wrapText="1"/>
    </xf>
    <xf numFmtId="0" fontId="0" fillId="0" borderId="0" xfId="0" applyAlignment="1">
      <alignment horizontal="left" vertical="top" wrapText="1"/>
    </xf>
    <xf numFmtId="0" fontId="0" fillId="0" borderId="0" xfId="0" applyAlignment="1">
      <alignment horizontal="center" vertical="top" wrapText="1"/>
    </xf>
    <xf numFmtId="0" fontId="0" fillId="0" borderId="0" xfId="0" applyAlignment="1">
      <alignment horizontal="center" vertical="center" wrapText="1"/>
    </xf>
    <xf numFmtId="0" fontId="0" fillId="5" borderId="0" xfId="0" applyFill="1" applyAlignment="1">
      <alignment horizontal="left" vertical="top"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xf>
    <xf numFmtId="0" fontId="0" fillId="6" borderId="0" xfId="0"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ng.r.li@nx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49"/>
  <sheetViews>
    <sheetView tabSelected="1" topLeftCell="B39" workbookViewId="0">
      <selection activeCell="D39" sqref="D39"/>
    </sheetView>
  </sheetViews>
  <sheetFormatPr defaultRowHeight="15" x14ac:dyDescent="0.25"/>
  <cols>
    <col min="1" max="1" width="11.7109375" customWidth="1"/>
    <col min="2" max="2" width="11" customWidth="1"/>
    <col min="3" max="3" width="56.85546875" style="4" customWidth="1"/>
    <col min="4" max="4" width="100.7109375" style="7" customWidth="1"/>
    <col min="5" max="5" width="26.85546875" style="8" customWidth="1"/>
    <col min="6" max="6" width="45.7109375" customWidth="1"/>
    <col min="7" max="7" width="37.5703125" customWidth="1"/>
    <col min="8" max="8" width="35.28515625" customWidth="1"/>
  </cols>
  <sheetData>
    <row r="2" spans="1:8" ht="37.5" x14ac:dyDescent="0.3">
      <c r="C2" s="2" t="s">
        <v>0</v>
      </c>
    </row>
    <row r="3" spans="1:8" x14ac:dyDescent="0.25">
      <c r="C3" s="3" t="s">
        <v>1</v>
      </c>
    </row>
    <row r="4" spans="1:8" x14ac:dyDescent="0.25">
      <c r="C4" s="4" t="s">
        <v>2</v>
      </c>
    </row>
    <row r="5" spans="1:8" ht="64.5" x14ac:dyDescent="0.25">
      <c r="F5" s="10" t="s">
        <v>48</v>
      </c>
    </row>
    <row r="7" spans="1:8" s="1" customFormat="1" ht="150" x14ac:dyDescent="0.25">
      <c r="A7" s="5" t="s">
        <v>52</v>
      </c>
      <c r="B7" s="5" t="s">
        <v>53</v>
      </c>
      <c r="C7" s="5" t="s">
        <v>3</v>
      </c>
      <c r="D7" s="9" t="s">
        <v>4</v>
      </c>
      <c r="E7" s="9" t="s">
        <v>5</v>
      </c>
      <c r="F7" s="5" t="s">
        <v>51</v>
      </c>
      <c r="G7" s="5" t="s">
        <v>50</v>
      </c>
      <c r="H7" s="5" t="s">
        <v>49</v>
      </c>
    </row>
    <row r="8" spans="1:8" ht="81" customHeight="1" x14ac:dyDescent="0.25">
      <c r="A8" s="11" t="s">
        <v>59</v>
      </c>
      <c r="B8">
        <v>1595700</v>
      </c>
      <c r="C8" s="27" t="s">
        <v>7</v>
      </c>
      <c r="D8" s="6" t="s">
        <v>75</v>
      </c>
      <c r="E8" s="30" t="s">
        <v>8</v>
      </c>
      <c r="F8" s="28" t="s">
        <v>21</v>
      </c>
      <c r="G8" s="28" t="s">
        <v>20</v>
      </c>
      <c r="H8" s="28" t="s">
        <v>19</v>
      </c>
    </row>
    <row r="9" spans="1:8" ht="60" x14ac:dyDescent="0.25">
      <c r="A9" s="11" t="s">
        <v>59</v>
      </c>
      <c r="C9" s="27"/>
      <c r="D9" s="6" t="s">
        <v>103</v>
      </c>
      <c r="E9" s="30"/>
      <c r="F9" s="28"/>
      <c r="G9" s="28"/>
      <c r="H9" s="28"/>
    </row>
    <row r="10" spans="1:8" ht="60" x14ac:dyDescent="0.25">
      <c r="A10" s="11"/>
      <c r="C10" s="27"/>
      <c r="D10" s="6" t="s">
        <v>76</v>
      </c>
      <c r="E10" s="30"/>
      <c r="F10" s="28"/>
      <c r="G10" s="28"/>
      <c r="H10" s="28"/>
    </row>
    <row r="11" spans="1:8" ht="66.75" customHeight="1" x14ac:dyDescent="0.25">
      <c r="A11" s="11" t="s">
        <v>60</v>
      </c>
      <c r="C11" s="21" t="s">
        <v>6</v>
      </c>
      <c r="D11" s="6" t="s">
        <v>77</v>
      </c>
      <c r="E11" s="30"/>
      <c r="F11" s="28"/>
      <c r="G11" s="28"/>
      <c r="H11" s="28"/>
    </row>
    <row r="12" spans="1:8" ht="59.25" customHeight="1" x14ac:dyDescent="0.25">
      <c r="A12" s="11" t="s">
        <v>59</v>
      </c>
      <c r="B12" s="11" t="s">
        <v>42</v>
      </c>
      <c r="C12" s="20" t="s">
        <v>106</v>
      </c>
      <c r="D12" s="6" t="s">
        <v>107</v>
      </c>
      <c r="E12" s="30" t="s">
        <v>9</v>
      </c>
      <c r="F12" s="28" t="s">
        <v>21</v>
      </c>
      <c r="G12" s="28" t="s">
        <v>20</v>
      </c>
      <c r="H12" s="28" t="s">
        <v>19</v>
      </c>
    </row>
    <row r="13" spans="1:8" ht="59.25" customHeight="1" x14ac:dyDescent="0.25">
      <c r="A13" s="11" t="s">
        <v>59</v>
      </c>
      <c r="B13" s="11" t="s">
        <v>42</v>
      </c>
      <c r="C13" s="20"/>
      <c r="D13" s="6" t="s">
        <v>105</v>
      </c>
      <c r="E13" s="30"/>
      <c r="F13" s="28"/>
      <c r="G13" s="28"/>
      <c r="H13" s="28"/>
    </row>
    <row r="14" spans="1:8" ht="60" x14ac:dyDescent="0.25">
      <c r="A14" s="11" t="s">
        <v>59</v>
      </c>
      <c r="B14">
        <v>1595748</v>
      </c>
      <c r="C14" s="35" t="s">
        <v>108</v>
      </c>
      <c r="D14" s="6" t="s">
        <v>74</v>
      </c>
      <c r="E14" s="32"/>
      <c r="F14" s="28"/>
      <c r="G14" s="28"/>
      <c r="H14" s="28"/>
    </row>
    <row r="15" spans="1:8" ht="60" x14ac:dyDescent="0.25">
      <c r="A15" s="11" t="s">
        <v>59</v>
      </c>
      <c r="B15">
        <v>1595747</v>
      </c>
      <c r="C15" s="35"/>
      <c r="D15" s="6" t="s">
        <v>73</v>
      </c>
      <c r="E15" s="32"/>
      <c r="F15" s="28"/>
      <c r="G15" s="28"/>
      <c r="H15" s="28"/>
    </row>
    <row r="16" spans="1:8" ht="30" x14ac:dyDescent="0.25">
      <c r="A16" s="11"/>
      <c r="B16" s="11" t="s">
        <v>41</v>
      </c>
      <c r="C16" s="20"/>
      <c r="D16" s="6" t="s">
        <v>109</v>
      </c>
      <c r="E16" s="23"/>
      <c r="F16" s="28"/>
      <c r="G16" s="28"/>
      <c r="H16" s="28"/>
    </row>
    <row r="17" spans="1:8" ht="64.5" customHeight="1" x14ac:dyDescent="0.25">
      <c r="B17" s="11" t="s">
        <v>41</v>
      </c>
      <c r="C17" s="20"/>
      <c r="D17" s="6" t="s">
        <v>104</v>
      </c>
      <c r="E17" s="33" t="s">
        <v>10</v>
      </c>
      <c r="F17" s="28"/>
      <c r="G17" s="28"/>
      <c r="H17" s="28"/>
    </row>
    <row r="18" spans="1:8" ht="60" x14ac:dyDescent="0.25">
      <c r="B18">
        <v>1595746</v>
      </c>
      <c r="C18" s="35" t="s">
        <v>108</v>
      </c>
      <c r="D18" s="6" t="s">
        <v>71</v>
      </c>
      <c r="E18" s="34"/>
      <c r="F18" s="28"/>
      <c r="G18" s="28"/>
      <c r="H18" s="28"/>
    </row>
    <row r="19" spans="1:8" ht="60" x14ac:dyDescent="0.25">
      <c r="B19">
        <v>1595745</v>
      </c>
      <c r="C19" s="35"/>
      <c r="D19" s="6" t="s">
        <v>72</v>
      </c>
      <c r="E19" s="34"/>
      <c r="F19" s="28"/>
      <c r="G19" s="28"/>
      <c r="H19" s="28"/>
    </row>
    <row r="20" spans="1:8" ht="90" x14ac:dyDescent="0.25">
      <c r="A20" s="11" t="s">
        <v>60</v>
      </c>
      <c r="C20" s="21" t="s">
        <v>110</v>
      </c>
      <c r="D20" s="6" t="s">
        <v>111</v>
      </c>
      <c r="E20" s="4" t="s">
        <v>11</v>
      </c>
      <c r="F20" s="28"/>
      <c r="G20" s="28"/>
      <c r="H20" s="28"/>
    </row>
    <row r="21" spans="1:8" ht="30.75" customHeight="1" x14ac:dyDescent="0.25">
      <c r="A21">
        <v>1748777</v>
      </c>
      <c r="C21" s="27" t="s">
        <v>112</v>
      </c>
      <c r="D21" s="6" t="s">
        <v>113</v>
      </c>
      <c r="E21" s="4"/>
      <c r="F21" s="22"/>
      <c r="G21" s="22"/>
      <c r="H21" s="22"/>
    </row>
    <row r="22" spans="1:8" ht="58.5" customHeight="1" x14ac:dyDescent="0.25">
      <c r="A22">
        <v>1748777</v>
      </c>
      <c r="C22" s="27"/>
      <c r="D22" s="6" t="s">
        <v>117</v>
      </c>
      <c r="E22" s="30" t="s">
        <v>12</v>
      </c>
      <c r="F22" s="28" t="s">
        <v>21</v>
      </c>
      <c r="G22" s="28" t="s">
        <v>20</v>
      </c>
      <c r="H22" s="28" t="s">
        <v>19</v>
      </c>
    </row>
    <row r="23" spans="1:8" ht="60" x14ac:dyDescent="0.25">
      <c r="A23">
        <v>1748777</v>
      </c>
      <c r="C23" s="35" t="s">
        <v>114</v>
      </c>
      <c r="D23" s="6" t="s">
        <v>70</v>
      </c>
      <c r="E23" s="32"/>
      <c r="F23" s="28"/>
      <c r="G23" s="28"/>
      <c r="H23" s="28"/>
    </row>
    <row r="24" spans="1:8" ht="60" x14ac:dyDescent="0.25">
      <c r="C24" s="35"/>
      <c r="D24" s="6" t="s">
        <v>69</v>
      </c>
      <c r="E24" s="32"/>
      <c r="F24" s="28"/>
      <c r="G24" s="28"/>
      <c r="H24" s="28"/>
    </row>
    <row r="25" spans="1:8" ht="75" x14ac:dyDescent="0.25">
      <c r="A25">
        <v>1748074</v>
      </c>
      <c r="C25" s="21" t="s">
        <v>115</v>
      </c>
      <c r="D25" s="6" t="s">
        <v>116</v>
      </c>
      <c r="F25" s="28"/>
      <c r="G25" s="28"/>
      <c r="H25" s="28"/>
    </row>
    <row r="26" spans="1:8" ht="75" x14ac:dyDescent="0.25">
      <c r="A26">
        <v>1748074</v>
      </c>
      <c r="C26" s="25" t="s">
        <v>118</v>
      </c>
      <c r="D26" s="6" t="s">
        <v>68</v>
      </c>
      <c r="F26" s="22"/>
      <c r="G26" s="22"/>
      <c r="H26" s="22"/>
    </row>
    <row r="27" spans="1:8" ht="60" customHeight="1" x14ac:dyDescent="0.25">
      <c r="A27">
        <v>1620590</v>
      </c>
      <c r="B27">
        <v>1595700</v>
      </c>
      <c r="C27" s="31" t="s">
        <v>128</v>
      </c>
      <c r="D27" s="6" t="s">
        <v>67</v>
      </c>
      <c r="E27" s="30" t="s">
        <v>13</v>
      </c>
      <c r="F27" s="28" t="s">
        <v>22</v>
      </c>
      <c r="G27" s="28" t="s">
        <v>23</v>
      </c>
      <c r="H27" s="28" t="s">
        <v>19</v>
      </c>
    </row>
    <row r="28" spans="1:8" ht="60" x14ac:dyDescent="0.25">
      <c r="C28" s="31"/>
      <c r="D28" s="6" t="s">
        <v>66</v>
      </c>
      <c r="E28" s="30"/>
      <c r="F28" s="28"/>
      <c r="G28" s="28"/>
      <c r="H28" s="28"/>
    </row>
    <row r="29" spans="1:8" ht="60" x14ac:dyDescent="0.25">
      <c r="A29">
        <v>1620590</v>
      </c>
      <c r="B29">
        <v>1595700</v>
      </c>
      <c r="C29" s="31"/>
      <c r="D29" s="6" t="s">
        <v>65</v>
      </c>
      <c r="E29" s="30"/>
      <c r="F29" s="28"/>
      <c r="G29" s="28"/>
      <c r="H29" s="28"/>
    </row>
    <row r="30" spans="1:8" ht="60" x14ac:dyDescent="0.25">
      <c r="C30" s="31" t="s">
        <v>129</v>
      </c>
      <c r="D30" s="6" t="s">
        <v>64</v>
      </c>
      <c r="E30" s="30" t="s">
        <v>14</v>
      </c>
      <c r="F30" s="28"/>
      <c r="G30" s="28"/>
      <c r="H30" s="28"/>
    </row>
    <row r="31" spans="1:8" ht="60" x14ac:dyDescent="0.25">
      <c r="A31">
        <v>1620590</v>
      </c>
      <c r="C31" s="31"/>
      <c r="D31" s="6" t="s">
        <v>63</v>
      </c>
      <c r="E31" s="30"/>
      <c r="F31" s="28"/>
      <c r="G31" s="28"/>
      <c r="H31" s="28"/>
    </row>
    <row r="32" spans="1:8" ht="65.25" customHeight="1" x14ac:dyDescent="0.25">
      <c r="A32" s="4">
        <v>1620584</v>
      </c>
      <c r="C32" s="26" t="s">
        <v>130</v>
      </c>
      <c r="D32" s="6" t="s">
        <v>62</v>
      </c>
      <c r="F32" s="4" t="s">
        <v>24</v>
      </c>
      <c r="G32" s="4" t="s">
        <v>25</v>
      </c>
      <c r="H32" s="4" t="s">
        <v>19</v>
      </c>
    </row>
    <row r="33" spans="1:8" ht="75" customHeight="1" x14ac:dyDescent="0.25">
      <c r="A33">
        <v>1749194</v>
      </c>
      <c r="B33" s="4" t="s">
        <v>54</v>
      </c>
      <c r="C33" s="20" t="s">
        <v>93</v>
      </c>
      <c r="D33" s="6" t="s">
        <v>121</v>
      </c>
      <c r="F33" s="28" t="s">
        <v>30</v>
      </c>
      <c r="G33" s="28" t="s">
        <v>26</v>
      </c>
      <c r="H33" s="28" t="s">
        <v>19</v>
      </c>
    </row>
    <row r="34" spans="1:8" ht="90" x14ac:dyDescent="0.25">
      <c r="A34">
        <v>1749194</v>
      </c>
      <c r="B34" s="4" t="s">
        <v>38</v>
      </c>
      <c r="C34" s="20" t="s">
        <v>94</v>
      </c>
      <c r="D34" s="6" t="s">
        <v>122</v>
      </c>
      <c r="F34" s="28"/>
      <c r="G34" s="28"/>
      <c r="H34" s="28"/>
    </row>
    <row r="35" spans="1:8" ht="90" customHeight="1" x14ac:dyDescent="0.25">
      <c r="A35" s="11" t="s">
        <v>57</v>
      </c>
      <c r="C35" s="20" t="s">
        <v>15</v>
      </c>
      <c r="D35" s="6" t="s">
        <v>123</v>
      </c>
      <c r="F35" s="28" t="s">
        <v>31</v>
      </c>
      <c r="G35" s="28" t="s">
        <v>26</v>
      </c>
      <c r="H35" s="28" t="s">
        <v>19</v>
      </c>
    </row>
    <row r="36" spans="1:8" ht="105" x14ac:dyDescent="0.25">
      <c r="A36" s="11" t="s">
        <v>58</v>
      </c>
      <c r="C36" s="20" t="s">
        <v>56</v>
      </c>
      <c r="D36" s="6" t="s">
        <v>124</v>
      </c>
      <c r="F36" s="28"/>
      <c r="G36" s="28"/>
      <c r="H36" s="28"/>
    </row>
    <row r="37" spans="1:8" ht="115.5" customHeight="1" x14ac:dyDescent="0.25">
      <c r="A37">
        <v>1620574</v>
      </c>
      <c r="C37" s="24" t="s">
        <v>95</v>
      </c>
      <c r="D37" s="6" t="s">
        <v>120</v>
      </c>
      <c r="F37" s="28" t="s">
        <v>28</v>
      </c>
      <c r="G37" s="28" t="s">
        <v>26</v>
      </c>
      <c r="H37" s="29" t="s">
        <v>19</v>
      </c>
    </row>
    <row r="38" spans="1:8" ht="114" customHeight="1" x14ac:dyDescent="0.25">
      <c r="A38">
        <v>1620574</v>
      </c>
      <c r="C38" s="24" t="s">
        <v>96</v>
      </c>
      <c r="D38" s="6" t="s">
        <v>119</v>
      </c>
      <c r="F38" s="28"/>
      <c r="G38" s="28"/>
      <c r="H38" s="29"/>
    </row>
    <row r="39" spans="1:8" ht="114" customHeight="1" x14ac:dyDescent="0.25">
      <c r="A39">
        <v>1620573</v>
      </c>
      <c r="C39" s="20" t="s">
        <v>97</v>
      </c>
      <c r="D39" s="6" t="s">
        <v>131</v>
      </c>
      <c r="F39" s="28"/>
      <c r="G39" s="28"/>
      <c r="H39" s="29"/>
    </row>
    <row r="40" spans="1:8" ht="171.75" customHeight="1" x14ac:dyDescent="0.25">
      <c r="A40">
        <v>1620573</v>
      </c>
      <c r="B40" s="4" t="s">
        <v>39</v>
      </c>
      <c r="C40" s="20" t="s">
        <v>91</v>
      </c>
      <c r="D40" s="12" t="s">
        <v>125</v>
      </c>
      <c r="F40" s="28"/>
      <c r="G40" s="28"/>
      <c r="H40" s="29"/>
    </row>
    <row r="41" spans="1:8" ht="183" customHeight="1" x14ac:dyDescent="0.25">
      <c r="B41">
        <v>1595737</v>
      </c>
      <c r="C41" s="20" t="s">
        <v>92</v>
      </c>
      <c r="D41" s="6" t="s">
        <v>126</v>
      </c>
      <c r="F41" s="28" t="s">
        <v>29</v>
      </c>
      <c r="G41" s="28" t="s">
        <v>27</v>
      </c>
      <c r="H41" s="28" t="s">
        <v>19</v>
      </c>
    </row>
    <row r="42" spans="1:8" ht="90" x14ac:dyDescent="0.25">
      <c r="B42" s="4" t="s">
        <v>40</v>
      </c>
      <c r="C42" s="20" t="s">
        <v>16</v>
      </c>
      <c r="D42" s="6" t="s">
        <v>127</v>
      </c>
      <c r="F42" s="28"/>
      <c r="G42" s="28"/>
      <c r="H42" s="28"/>
    </row>
    <row r="43" spans="1:8" ht="46.5" x14ac:dyDescent="0.35">
      <c r="C43" s="20" t="s">
        <v>17</v>
      </c>
      <c r="D43" s="6" t="s">
        <v>55</v>
      </c>
      <c r="E43" s="4" t="s">
        <v>18</v>
      </c>
      <c r="F43" s="4" t="s">
        <v>32</v>
      </c>
      <c r="G43" s="4" t="s">
        <v>25</v>
      </c>
      <c r="H43" s="6" t="s">
        <v>19</v>
      </c>
    </row>
    <row r="44" spans="1:8" ht="47.25" customHeight="1" x14ac:dyDescent="0.25">
      <c r="A44" s="11" t="s">
        <v>60</v>
      </c>
      <c r="B44" s="4" t="s">
        <v>43</v>
      </c>
      <c r="C44" s="27" t="s">
        <v>46</v>
      </c>
      <c r="D44" s="6" t="s">
        <v>61</v>
      </c>
      <c r="E44" s="4"/>
      <c r="F44" s="4" t="s">
        <v>37</v>
      </c>
      <c r="G44" s="4" t="s">
        <v>36</v>
      </c>
      <c r="H44" s="6" t="s">
        <v>19</v>
      </c>
    </row>
    <row r="45" spans="1:8" ht="60" x14ac:dyDescent="0.25">
      <c r="A45" s="11" t="s">
        <v>60</v>
      </c>
      <c r="B45" s="4" t="s">
        <v>45</v>
      </c>
      <c r="C45" s="27"/>
      <c r="D45" s="6" t="s">
        <v>100</v>
      </c>
      <c r="F45" s="4" t="s">
        <v>33</v>
      </c>
      <c r="G45" s="4" t="s">
        <v>25</v>
      </c>
      <c r="H45" s="6" t="s">
        <v>19</v>
      </c>
    </row>
    <row r="46" spans="1:8" ht="62.25" customHeight="1" x14ac:dyDescent="0.25">
      <c r="A46" s="11" t="s">
        <v>60</v>
      </c>
      <c r="B46" s="4" t="s">
        <v>44</v>
      </c>
      <c r="C46" s="27"/>
      <c r="D46" s="6" t="s">
        <v>99</v>
      </c>
      <c r="F46" s="4" t="s">
        <v>34</v>
      </c>
      <c r="G46" s="4" t="s">
        <v>35</v>
      </c>
      <c r="H46" s="6" t="s">
        <v>19</v>
      </c>
    </row>
    <row r="47" spans="1:8" ht="48.75" customHeight="1" x14ac:dyDescent="0.25">
      <c r="A47" s="11" t="s">
        <v>60</v>
      </c>
      <c r="B47" s="4" t="s">
        <v>43</v>
      </c>
      <c r="C47" s="27" t="s">
        <v>47</v>
      </c>
      <c r="D47" s="6" t="s">
        <v>98</v>
      </c>
      <c r="E47" s="4"/>
      <c r="F47" s="4" t="s">
        <v>37</v>
      </c>
      <c r="G47" s="4" t="s">
        <v>36</v>
      </c>
      <c r="H47" s="6" t="s">
        <v>19</v>
      </c>
    </row>
    <row r="48" spans="1:8" ht="64.5" customHeight="1" x14ac:dyDescent="0.25">
      <c r="A48" s="11" t="s">
        <v>60</v>
      </c>
      <c r="B48" s="4" t="s">
        <v>45</v>
      </c>
      <c r="C48" s="27"/>
      <c r="D48" s="6" t="s">
        <v>101</v>
      </c>
      <c r="F48" s="28" t="s">
        <v>34</v>
      </c>
      <c r="G48" s="28" t="s">
        <v>35</v>
      </c>
      <c r="H48" s="28" t="s">
        <v>19</v>
      </c>
    </row>
    <row r="49" spans="1:8" ht="60" x14ac:dyDescent="0.25">
      <c r="A49" s="11" t="s">
        <v>60</v>
      </c>
      <c r="B49" s="4" t="s">
        <v>44</v>
      </c>
      <c r="C49" s="27"/>
      <c r="D49" s="6" t="s">
        <v>102</v>
      </c>
      <c r="F49" s="28"/>
      <c r="G49" s="28"/>
      <c r="H49" s="28"/>
    </row>
  </sheetData>
  <mergeCells count="42">
    <mergeCell ref="E8:E11"/>
    <mergeCell ref="C8:C10"/>
    <mergeCell ref="E12:E15"/>
    <mergeCell ref="E17:E19"/>
    <mergeCell ref="E22:E24"/>
    <mergeCell ref="C21:C22"/>
    <mergeCell ref="C23:C24"/>
    <mergeCell ref="C18:C19"/>
    <mergeCell ref="C14:C15"/>
    <mergeCell ref="E27:E29"/>
    <mergeCell ref="C27:C29"/>
    <mergeCell ref="C30:C31"/>
    <mergeCell ref="E30:E31"/>
    <mergeCell ref="C44:C46"/>
    <mergeCell ref="F8:F11"/>
    <mergeCell ref="G8:G11"/>
    <mergeCell ref="H8:H11"/>
    <mergeCell ref="F12:F20"/>
    <mergeCell ref="G12:G20"/>
    <mergeCell ref="H12:H20"/>
    <mergeCell ref="F22:F25"/>
    <mergeCell ref="G22:G25"/>
    <mergeCell ref="H22:H25"/>
    <mergeCell ref="F27:F31"/>
    <mergeCell ref="G27:G31"/>
    <mergeCell ref="H27:H31"/>
    <mergeCell ref="H35:H36"/>
    <mergeCell ref="F41:F42"/>
    <mergeCell ref="F37:F40"/>
    <mergeCell ref="G41:G42"/>
    <mergeCell ref="F33:F34"/>
    <mergeCell ref="G33:G34"/>
    <mergeCell ref="H33:H34"/>
    <mergeCell ref="F35:F36"/>
    <mergeCell ref="G35:G36"/>
    <mergeCell ref="C47:C49"/>
    <mergeCell ref="G37:G40"/>
    <mergeCell ref="H41:H42"/>
    <mergeCell ref="H37:H40"/>
    <mergeCell ref="F48:F49"/>
    <mergeCell ref="G48:G49"/>
    <mergeCell ref="H48:H49"/>
  </mergeCells>
  <hyperlinks>
    <hyperlink ref="C3" r:id="rId1" xr:uid="{0C5AB177-D3D9-4801-A053-D4A37CCE1DBF}"/>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E0ABF-8E85-43D4-9946-5F40CF29BF4F}">
  <dimension ref="A3:S27"/>
  <sheetViews>
    <sheetView topLeftCell="I1" workbookViewId="0">
      <selection activeCell="I31" sqref="I31"/>
    </sheetView>
  </sheetViews>
  <sheetFormatPr defaultRowHeight="15" x14ac:dyDescent="0.25"/>
  <cols>
    <col min="3" max="3" width="11.42578125" customWidth="1"/>
    <col min="5" max="5" width="9.28515625" bestFit="1" customWidth="1"/>
    <col min="6" max="6" width="9.5703125" bestFit="1" customWidth="1"/>
    <col min="8" max="8" width="17.140625" customWidth="1"/>
    <col min="9" max="15" width="16.42578125" bestFit="1" customWidth="1"/>
    <col min="16" max="19" width="16.5703125" bestFit="1" customWidth="1"/>
  </cols>
  <sheetData>
    <row r="3" spans="1:19" x14ac:dyDescent="0.25">
      <c r="A3" t="s">
        <v>88</v>
      </c>
    </row>
    <row r="5" spans="1:19" ht="15.75" thickBot="1" x14ac:dyDescent="0.3">
      <c r="C5" t="s">
        <v>85</v>
      </c>
      <c r="D5" t="s">
        <v>84</v>
      </c>
      <c r="E5" t="s">
        <v>83</v>
      </c>
      <c r="F5" t="s">
        <v>82</v>
      </c>
      <c r="G5" t="s">
        <v>87</v>
      </c>
      <c r="H5" s="18">
        <v>-35</v>
      </c>
      <c r="I5" s="18">
        <v>-25</v>
      </c>
      <c r="J5" s="18">
        <v>-15</v>
      </c>
      <c r="K5" s="18">
        <v>-5</v>
      </c>
      <c r="L5" s="18">
        <v>0</v>
      </c>
      <c r="M5" s="18">
        <v>5</v>
      </c>
      <c r="N5" s="18">
        <v>15</v>
      </c>
      <c r="O5" s="18">
        <v>25</v>
      </c>
      <c r="P5" s="18">
        <v>35</v>
      </c>
      <c r="Q5" s="18">
        <v>55</v>
      </c>
      <c r="R5" s="18">
        <v>85</v>
      </c>
      <c r="S5" s="18">
        <v>125</v>
      </c>
    </row>
    <row r="6" spans="1:19" ht="15.75" thickBot="1" x14ac:dyDescent="0.3">
      <c r="B6" t="s">
        <v>79</v>
      </c>
      <c r="C6" s="14">
        <v>6.1583700000000005E-5</v>
      </c>
      <c r="D6" s="16">
        <v>3.1399999999999997E-2</v>
      </c>
      <c r="E6" s="16">
        <v>9.6945289999999993</v>
      </c>
      <c r="F6" s="16">
        <v>1102.788</v>
      </c>
      <c r="H6" s="19">
        <f>$F6+$E6*H$5+$D6*H$5*H$5+$C6*H$5*H$5*H$5</f>
        <v>799.30408386250008</v>
      </c>
      <c r="I6" s="19">
        <f t="shared" ref="I6:S9" si="0">$F6+$E6*I$5+$D6*I$5*I$5+$C6*I$5*I$5*I$5</f>
        <v>879.08752968750002</v>
      </c>
      <c r="J6" s="19">
        <f t="shared" si="0"/>
        <v>964.22722001250008</v>
      </c>
      <c r="K6" s="19">
        <f t="shared" si="0"/>
        <v>1055.0926570375</v>
      </c>
      <c r="L6" s="19">
        <f t="shared" si="0"/>
        <v>1102.788</v>
      </c>
      <c r="M6" s="19">
        <f t="shared" si="0"/>
        <v>1152.0533429625002</v>
      </c>
      <c r="N6" s="19">
        <f t="shared" si="0"/>
        <v>1255.4787799875</v>
      </c>
      <c r="O6" s="19">
        <f t="shared" si="0"/>
        <v>1365.7384703125001</v>
      </c>
      <c r="P6" s="19">
        <f t="shared" si="0"/>
        <v>1483.2019161374999</v>
      </c>
      <c r="Q6" s="19">
        <f t="shared" si="0"/>
        <v>1741.2180830875</v>
      </c>
      <c r="R6" s="19">
        <f t="shared" si="0"/>
        <v>2191.5080547624998</v>
      </c>
      <c r="S6" s="19">
        <f t="shared" si="0"/>
        <v>2925.5097890624997</v>
      </c>
    </row>
    <row r="7" spans="1:19" ht="15.75" thickBot="1" x14ac:dyDescent="0.3">
      <c r="B7" t="s">
        <v>80</v>
      </c>
      <c r="C7" s="15">
        <v>-8.3556799999999996E-7</v>
      </c>
      <c r="D7" s="17">
        <v>-1.07E-3</v>
      </c>
      <c r="E7" s="17">
        <v>-0.58291000000000004</v>
      </c>
      <c r="F7" s="17">
        <v>-90.317700000000002</v>
      </c>
      <c r="H7" s="19">
        <f t="shared" ref="H7:H9" si="1">$F7+$E7*H$5+$D7*H$5*H$5+$C7*H$5*H$5*H$5</f>
        <v>-71.190775022000011</v>
      </c>
      <c r="I7" s="19">
        <f t="shared" si="0"/>
        <v>-76.400644249999999</v>
      </c>
      <c r="J7" s="19">
        <f t="shared" si="0"/>
        <v>-81.811979958000009</v>
      </c>
      <c r="K7" s="19">
        <f t="shared" si="0"/>
        <v>-87.429795554000009</v>
      </c>
      <c r="L7" s="19">
        <f t="shared" si="0"/>
        <v>-90.317700000000002</v>
      </c>
      <c r="M7" s="19">
        <f t="shared" si="0"/>
        <v>-93.259104446000009</v>
      </c>
      <c r="N7" s="19">
        <f t="shared" si="0"/>
        <v>-99.304920042000006</v>
      </c>
      <c r="O7" s="19">
        <f t="shared" si="0"/>
        <v>-105.57225575000001</v>
      </c>
      <c r="P7" s="19">
        <f t="shared" si="0"/>
        <v>-112.06612497799999</v>
      </c>
      <c r="Q7" s="19">
        <f t="shared" si="0"/>
        <v>-125.753517626</v>
      </c>
      <c r="R7" s="19">
        <f t="shared" si="0"/>
        <v>-148.10894319799999</v>
      </c>
      <c r="S7" s="19">
        <f t="shared" si="0"/>
        <v>-181.53216875000001</v>
      </c>
    </row>
    <row r="8" spans="1:19" ht="15.75" thickBot="1" x14ac:dyDescent="0.3">
      <c r="B8" t="s">
        <v>81</v>
      </c>
      <c r="C8" s="15">
        <v>-2.3225199999999999E-10</v>
      </c>
      <c r="D8" s="17">
        <v>5.1900000000000003E-6</v>
      </c>
      <c r="E8" s="17">
        <v>1.3044999999999999E-2</v>
      </c>
      <c r="F8" s="17">
        <v>4.2042809999999999</v>
      </c>
      <c r="H8" s="19">
        <f t="shared" si="1"/>
        <v>3.7540737078044999</v>
      </c>
      <c r="I8" s="19">
        <f t="shared" si="0"/>
        <v>3.8814033789374998</v>
      </c>
      <c r="J8" s="19">
        <f t="shared" si="0"/>
        <v>4.0097745338505</v>
      </c>
      <c r="K8" s="19">
        <f t="shared" si="0"/>
        <v>4.1391857790315001</v>
      </c>
      <c r="L8" s="19">
        <f t="shared" si="0"/>
        <v>4.2042809999999999</v>
      </c>
      <c r="M8" s="19">
        <f t="shared" si="0"/>
        <v>4.2696357209685001</v>
      </c>
      <c r="N8" s="19">
        <f t="shared" si="0"/>
        <v>4.401122966149499</v>
      </c>
      <c r="O8" s="19">
        <f t="shared" si="0"/>
        <v>4.5336461210625005</v>
      </c>
      <c r="P8" s="19">
        <f t="shared" si="0"/>
        <v>4.6672037921955001</v>
      </c>
      <c r="Q8" s="19">
        <f t="shared" si="0"/>
        <v>4.9374171090734995</v>
      </c>
      <c r="R8" s="19">
        <f t="shared" si="0"/>
        <v>5.3504611182404993</v>
      </c>
      <c r="S8" s="19">
        <f t="shared" si="0"/>
        <v>5.9155461328125005</v>
      </c>
    </row>
    <row r="9" spans="1:19" ht="15.75" thickBot="1" x14ac:dyDescent="0.3">
      <c r="B9" t="s">
        <v>86</v>
      </c>
      <c r="C9" s="15">
        <v>3.9844999999999999E-11</v>
      </c>
      <c r="D9" s="17">
        <v>-2.1999999999999998E-8</v>
      </c>
      <c r="E9" s="17">
        <v>6.3099999999999997E-6</v>
      </c>
      <c r="F9" s="17">
        <v>1.3642E-2</v>
      </c>
      <c r="H9" s="19">
        <f t="shared" si="1"/>
        <v>1.3392491645625001E-2</v>
      </c>
      <c r="I9" s="19">
        <f t="shared" si="0"/>
        <v>1.3469877421875E-2</v>
      </c>
      <c r="J9" s="19">
        <f t="shared" si="0"/>
        <v>1.3542265523124999E-2</v>
      </c>
      <c r="K9" s="19">
        <f t="shared" si="0"/>
        <v>1.3609895019375E-2</v>
      </c>
      <c r="L9" s="19">
        <f t="shared" si="0"/>
        <v>1.3642E-2</v>
      </c>
      <c r="M9" s="19">
        <f t="shared" si="0"/>
        <v>1.3673004980624999E-2</v>
      </c>
      <c r="N9" s="19">
        <f t="shared" si="0"/>
        <v>1.3731834476875E-2</v>
      </c>
      <c r="O9" s="19">
        <f t="shared" si="0"/>
        <v>1.3786622578124999E-2</v>
      </c>
      <c r="P9" s="19">
        <f t="shared" si="0"/>
        <v>1.3837608354374999E-2</v>
      </c>
      <c r="Q9" s="19">
        <f t="shared" si="0"/>
        <v>1.3929129211874999E-2</v>
      </c>
      <c r="R9" s="19">
        <f t="shared" si="0"/>
        <v>1.4043869810625E-2</v>
      </c>
      <c r="S9" s="19">
        <f t="shared" si="0"/>
        <v>1.4164822265624998E-2</v>
      </c>
    </row>
    <row r="11" spans="1:19" x14ac:dyDescent="0.25">
      <c r="A11" t="s">
        <v>78</v>
      </c>
    </row>
    <row r="12" spans="1:19" ht="15.75" thickBot="1" x14ac:dyDescent="0.3">
      <c r="C12" t="s">
        <v>85</v>
      </c>
      <c r="D12" t="s">
        <v>84</v>
      </c>
      <c r="E12" t="s">
        <v>83</v>
      </c>
      <c r="F12" t="s">
        <v>82</v>
      </c>
      <c r="G12" t="s">
        <v>87</v>
      </c>
      <c r="H12" s="18">
        <v>-35</v>
      </c>
      <c r="I12" s="18">
        <v>-25</v>
      </c>
      <c r="J12" s="18">
        <v>-15</v>
      </c>
      <c r="K12" s="18">
        <v>-5</v>
      </c>
      <c r="L12" s="18">
        <v>0</v>
      </c>
      <c r="M12" s="18">
        <v>5</v>
      </c>
      <c r="N12" s="18">
        <v>15</v>
      </c>
      <c r="O12" s="18">
        <v>25</v>
      </c>
      <c r="P12" s="18">
        <v>35</v>
      </c>
      <c r="Q12" s="18">
        <v>55</v>
      </c>
      <c r="R12" s="18">
        <v>85</v>
      </c>
      <c r="S12" s="18">
        <v>125</v>
      </c>
    </row>
    <row r="13" spans="1:19" ht="15.75" thickBot="1" x14ac:dyDescent="0.3">
      <c r="B13" t="s">
        <v>79</v>
      </c>
      <c r="C13" s="14">
        <v>1.5022999999999999E-7</v>
      </c>
      <c r="D13" s="16">
        <v>2.7699999999999999E-5</v>
      </c>
      <c r="E13" s="16">
        <v>6.267E-3</v>
      </c>
      <c r="F13" s="16">
        <v>0.81872699999999998</v>
      </c>
      <c r="H13" s="19">
        <f>$F13+$E13*H$5+$D13*H$5*H$5+$C13*H$5*H$5*H$5</f>
        <v>0.62687338874999998</v>
      </c>
      <c r="I13" s="19">
        <f t="shared" ref="I13:S13" si="2">$F13+$E13*I$5+$D13*I$5*I$5+$C13*I$5*I$5*I$5</f>
        <v>0.67701715624999992</v>
      </c>
      <c r="J13" s="19">
        <f t="shared" si="2"/>
        <v>0.73044747374999996</v>
      </c>
      <c r="K13" s="19">
        <f t="shared" si="2"/>
        <v>0.78806572124999996</v>
      </c>
      <c r="L13" s="19">
        <f t="shared" si="2"/>
        <v>0.81872699999999998</v>
      </c>
      <c r="M13" s="19">
        <f t="shared" si="2"/>
        <v>0.85077327874999997</v>
      </c>
      <c r="N13" s="19">
        <f t="shared" si="2"/>
        <v>0.91947152624999995</v>
      </c>
      <c r="O13" s="19">
        <f t="shared" si="2"/>
        <v>0.99506184374999995</v>
      </c>
      <c r="P13" s="19">
        <f>$F13+$E13*P$5+$D13*P$5*P$5+$C13*P$5*P$5*P$5</f>
        <v>1.07844561125</v>
      </c>
      <c r="Q13" s="19">
        <f t="shared" si="2"/>
        <v>1.2721990162500001</v>
      </c>
      <c r="R13" s="19">
        <f t="shared" si="2"/>
        <v>1.6438144987499999</v>
      </c>
      <c r="S13" s="19">
        <f t="shared" si="2"/>
        <v>2.3283324687499998</v>
      </c>
    </row>
    <row r="14" spans="1:19" ht="15.75" thickBot="1" x14ac:dyDescent="0.3">
      <c r="B14" t="s">
        <v>80</v>
      </c>
      <c r="C14" s="15">
        <v>-5.7293100000000001E-8</v>
      </c>
      <c r="D14" s="17">
        <v>-1.7E-5</v>
      </c>
      <c r="E14" s="17">
        <v>-5.1799999999999997E-3</v>
      </c>
      <c r="F14" s="17">
        <v>-0.83567999999999998</v>
      </c>
      <c r="H14" s="19">
        <f t="shared" ref="H14:S16" si="3">$F14+$E14*H$5+$D14*H$5*H$5+$C14*H$5*H$5*H$5</f>
        <v>-0.67274855833749991</v>
      </c>
      <c r="I14" s="19">
        <f t="shared" si="3"/>
        <v>-0.71590979531249999</v>
      </c>
      <c r="J14" s="19">
        <f t="shared" si="3"/>
        <v>-0.76161163578749991</v>
      </c>
      <c r="K14" s="19">
        <f t="shared" si="3"/>
        <v>-0.81019783836249992</v>
      </c>
      <c r="L14" s="19">
        <f t="shared" si="3"/>
        <v>-0.83567999999999998</v>
      </c>
      <c r="M14" s="19">
        <f t="shared" si="3"/>
        <v>-0.86201216163750005</v>
      </c>
      <c r="N14" s="19">
        <f t="shared" si="3"/>
        <v>-0.91739836421249998</v>
      </c>
      <c r="O14" s="19">
        <f t="shared" si="3"/>
        <v>-0.97670020468749996</v>
      </c>
      <c r="P14" s="19">
        <f t="shared" si="3"/>
        <v>-1.0402614416625</v>
      </c>
      <c r="Q14" s="19">
        <f t="shared" si="3"/>
        <v>-1.1815371395125001</v>
      </c>
      <c r="R14" s="19">
        <f t="shared" si="3"/>
        <v>-1.4339901250374998</v>
      </c>
      <c r="S14" s="19">
        <f t="shared" si="3"/>
        <v>-1.8607055859374999</v>
      </c>
    </row>
    <row r="15" spans="1:19" ht="15.75" thickBot="1" x14ac:dyDescent="0.3">
      <c r="B15" t="s">
        <v>81</v>
      </c>
      <c r="C15" s="15">
        <v>4.9050199999999997E-9</v>
      </c>
      <c r="D15" s="17">
        <v>3.19E-6</v>
      </c>
      <c r="E15" s="17">
        <v>1.725E-3</v>
      </c>
      <c r="F15" s="17">
        <v>1.5835060000000001</v>
      </c>
      <c r="H15" s="19">
        <f t="shared" si="3"/>
        <v>1.5268284472675</v>
      </c>
      <c r="I15" s="19">
        <f t="shared" si="3"/>
        <v>1.5422981090625001</v>
      </c>
      <c r="J15" s="19">
        <f t="shared" si="3"/>
        <v>1.5583321955575</v>
      </c>
      <c r="K15" s="19">
        <f t="shared" si="3"/>
        <v>1.5749601368724999</v>
      </c>
      <c r="L15" s="19">
        <f t="shared" si="3"/>
        <v>1.5835060000000001</v>
      </c>
      <c r="M15" s="19">
        <f t="shared" si="3"/>
        <v>1.5922113631275003</v>
      </c>
      <c r="N15" s="19">
        <f t="shared" si="3"/>
        <v>1.6101153044425001</v>
      </c>
      <c r="O15" s="19">
        <f t="shared" si="3"/>
        <v>1.6287013909375001</v>
      </c>
      <c r="P15" s="19">
        <f t="shared" si="3"/>
        <v>1.6479990527325001</v>
      </c>
      <c r="Q15" s="19">
        <f t="shared" si="3"/>
        <v>1.6888468227025</v>
      </c>
      <c r="R15" s="19">
        <f t="shared" si="3"/>
        <v>1.7561910454075</v>
      </c>
      <c r="S15" s="19">
        <f t="shared" si="3"/>
        <v>1.8585548671875001</v>
      </c>
    </row>
    <row r="16" spans="1:19" ht="15.75" thickBot="1" x14ac:dyDescent="0.3">
      <c r="B16" t="s">
        <v>86</v>
      </c>
      <c r="C16" s="15">
        <v>5.6416899999999998E-11</v>
      </c>
      <c r="D16" s="17">
        <v>-1.9999999999999999E-7</v>
      </c>
      <c r="E16" s="17">
        <v>8.2700000000000004E-5</v>
      </c>
      <c r="F16" s="17">
        <v>4.4115000000000001E-2</v>
      </c>
      <c r="H16" s="19">
        <f t="shared" si="3"/>
        <v>4.0973081125412501E-2</v>
      </c>
      <c r="I16" s="19">
        <f t="shared" si="3"/>
        <v>4.1921618485937499E-2</v>
      </c>
      <c r="J16" s="19">
        <f t="shared" si="3"/>
        <v>4.2829309592962501E-2</v>
      </c>
      <c r="K16" s="19">
        <f t="shared" si="3"/>
        <v>4.3696492947887508E-2</v>
      </c>
      <c r="L16" s="19">
        <f t="shared" si="3"/>
        <v>4.4115000000000001E-2</v>
      </c>
      <c r="M16" s="19">
        <f t="shared" si="3"/>
        <v>4.4523507052112499E-2</v>
      </c>
      <c r="N16" s="19">
        <f t="shared" si="3"/>
        <v>4.5310690407037495E-2</v>
      </c>
      <c r="O16" s="19">
        <f t="shared" si="3"/>
        <v>4.6058381514062503E-2</v>
      </c>
      <c r="P16" s="19">
        <f t="shared" si="3"/>
        <v>4.6766918874587497E-2</v>
      </c>
      <c r="Q16" s="19">
        <f t="shared" si="3"/>
        <v>4.8067886361737498E-2</v>
      </c>
      <c r="R16" s="19">
        <f t="shared" si="3"/>
        <v>4.9734147028712504E-2</v>
      </c>
      <c r="S16" s="19">
        <f t="shared" si="3"/>
        <v>5.1437689257812495E-2</v>
      </c>
    </row>
    <row r="19" spans="7:19" x14ac:dyDescent="0.25">
      <c r="G19" t="s">
        <v>89</v>
      </c>
      <c r="H19" t="s">
        <v>90</v>
      </c>
    </row>
    <row r="20" spans="7:19" x14ac:dyDescent="0.25">
      <c r="G20" s="13">
        <v>4.0000000000000001E-3</v>
      </c>
      <c r="H20" s="19">
        <f>H$9+H$8*$G20+H$7*$G20*$G20+H$6*$G20*$G20*$G20</f>
        <v>2.73208895378582E-2</v>
      </c>
      <c r="I20" s="19">
        <f t="shared" ref="I20:S20" si="4">I$9+I$8*$G20+I$7*$G20*$G20+I$6*$G20*$G20*$G20</f>
        <v>2.7829342231524997E-2</v>
      </c>
      <c r="J20" s="19">
        <f t="shared" si="4"/>
        <v>2.8334082521279801E-2</v>
      </c>
      <c r="K20" s="19">
        <f t="shared" si="4"/>
        <v>2.8835287336687401E-2</v>
      </c>
      <c r="L20" s="19">
        <f t="shared" si="4"/>
        <v>2.9084619231999998E-2</v>
      </c>
      <c r="M20" s="19">
        <f t="shared" si="4"/>
        <v>2.9333133607312597E-2</v>
      </c>
      <c r="N20" s="19">
        <f t="shared" si="4"/>
        <v>2.9827798262720202E-2</v>
      </c>
      <c r="O20" s="19">
        <f t="shared" si="4"/>
        <v>3.0319458232475002E-2</v>
      </c>
      <c r="P20" s="19">
        <f t="shared" si="4"/>
        <v>3.0808290446141796E-2</v>
      </c>
      <c r="Q20" s="19">
        <f t="shared" si="4"/>
        <v>3.1778179323470601E-2</v>
      </c>
      <c r="R20" s="19">
        <f t="shared" si="4"/>
        <v>3.3216227707923797E-2</v>
      </c>
      <c r="S20" s="19">
        <f t="shared" si="4"/>
        <v>3.5109724723375001E-2</v>
      </c>
    </row>
    <row r="21" spans="7:19" x14ac:dyDescent="0.25">
      <c r="G21" s="13">
        <v>0.01</v>
      </c>
      <c r="H21" s="19">
        <f t="shared" ref="H21:S22" si="5">H$9+H$8*$G21+H$7*$G21*$G21+H$6*$G21*$G21*$G21</f>
        <v>4.4613455305332499E-2</v>
      </c>
      <c r="I21" s="19">
        <f t="shared" si="5"/>
        <v>4.5522934315937499E-2</v>
      </c>
      <c r="J21" s="19">
        <f t="shared" si="5"/>
        <v>4.6423040085842499E-2</v>
      </c>
      <c r="K21" s="19">
        <f t="shared" si="5"/>
        <v>4.7313865911327503E-2</v>
      </c>
      <c r="L21" s="19">
        <f t="shared" si="5"/>
        <v>4.7755828E-2</v>
      </c>
      <c r="M21" s="19">
        <f t="shared" si="5"/>
        <v>4.8195505088672499E-2</v>
      </c>
      <c r="N21" s="19">
        <f t="shared" si="5"/>
        <v>4.9068050914157495E-2</v>
      </c>
      <c r="O21" s="19">
        <f t="shared" si="5"/>
        <v>4.9931596684062503E-2</v>
      </c>
      <c r="P21" s="19">
        <f t="shared" si="5"/>
        <v>5.0786235694667503E-2</v>
      </c>
      <c r="Q21" s="19">
        <f t="shared" si="5"/>
        <v>5.2469166623097495E-2</v>
      </c>
      <c r="R21" s="19">
        <f t="shared" si="5"/>
        <v>5.4929094727992504E-2</v>
      </c>
      <c r="S21" s="19">
        <f t="shared" si="5"/>
        <v>5.8092576507812507E-2</v>
      </c>
    </row>
    <row r="22" spans="7:19" x14ac:dyDescent="0.25">
      <c r="G22" s="13">
        <v>0.02</v>
      </c>
      <c r="H22" s="19">
        <f t="shared" si="5"/>
        <v>6.6392088463815002E-2</v>
      </c>
      <c r="I22" s="19">
        <f t="shared" si="5"/>
        <v>6.7570387538124999E-2</v>
      </c>
      <c r="J22" s="19">
        <f t="shared" si="5"/>
        <v>6.8726781977034995E-2</v>
      </c>
      <c r="K22" s="19">
        <f t="shared" si="5"/>
        <v>6.9862433634704998E-2</v>
      </c>
      <c r="L22" s="19">
        <f t="shared" si="5"/>
        <v>7.0422843999999998E-2</v>
      </c>
      <c r="M22" s="19">
        <f t="shared" si="5"/>
        <v>7.0978504365295E-2</v>
      </c>
      <c r="N22" s="19">
        <f t="shared" si="5"/>
        <v>7.2076156022964979E-2</v>
      </c>
      <c r="O22" s="19">
        <f t="shared" si="5"/>
        <v>7.3156550461875011E-2</v>
      </c>
      <c r="P22" s="19">
        <f t="shared" si="5"/>
        <v>7.4220849536185018E-2</v>
      </c>
      <c r="Q22" s="19">
        <f t="shared" si="5"/>
        <v>7.6305809007644998E-2</v>
      </c>
      <c r="R22" s="19">
        <f t="shared" si="5"/>
        <v>7.9341579334335E-2</v>
      </c>
      <c r="S22" s="19">
        <f t="shared" si="5"/>
        <v>8.3266955734374981E-2</v>
      </c>
    </row>
    <row r="23" spans="7:19" x14ac:dyDescent="0.25">
      <c r="G23" s="13">
        <v>0.03</v>
      </c>
      <c r="H23" s="19">
        <f>H$16+H$15*$G23+H$14*$G23*$G23+H$13*$G23*$G23*$G23</f>
        <v>8.618938642243E-2</v>
      </c>
      <c r="I23" s="19">
        <f t="shared" ref="I23:S23" si="6">I$16+I$15*$G23+I$14*$G23*$G23+I$13*$G23*$G23*$G23</f>
        <v>8.7564522405250006E-2</v>
      </c>
      <c r="J23" s="19">
        <f t="shared" si="6"/>
        <v>8.8913547069270002E-2</v>
      </c>
      <c r="K23" s="19">
        <f t="shared" si="6"/>
        <v>9.0237396774010006E-2</v>
      </c>
      <c r="L23" s="19">
        <f t="shared" si="6"/>
        <v>9.0890173628999996E-2</v>
      </c>
      <c r="M23" s="19">
        <f t="shared" si="6"/>
        <v>9.1537007878989995E-2</v>
      </c>
      <c r="N23" s="19">
        <f t="shared" si="6"/>
        <v>9.2813316743730001E-2</v>
      </c>
      <c r="O23" s="19">
        <f t="shared" si="6"/>
        <v>9.4067259727749986E-2</v>
      </c>
      <c r="P23" s="19">
        <f t="shared" si="6"/>
        <v>9.5299773190570009E-2</v>
      </c>
      <c r="Q23" s="19">
        <f t="shared" si="6"/>
        <v>9.7704256990690005E-2</v>
      </c>
      <c r="R23" s="19">
        <f t="shared" si="6"/>
        <v>0.10117367026986999</v>
      </c>
      <c r="S23" s="19">
        <f t="shared" si="6"/>
        <v>0.10558256522275</v>
      </c>
    </row>
    <row r="24" spans="7:19" x14ac:dyDescent="0.25">
      <c r="G24" s="13">
        <v>0.1</v>
      </c>
      <c r="H24" s="19">
        <f>H$16+H$15*$G24+H$14*$G24*$G24+H$13*$G24*$G24*$G24</f>
        <v>0.18755531365753753</v>
      </c>
      <c r="I24" s="19">
        <f t="shared" ref="I24:S24" si="7">I$16+I$15*$G24+I$14*$G24*$G24+I$13*$G24*$G24*$G24</f>
        <v>0.18966934859531251</v>
      </c>
      <c r="J24" s="19">
        <f t="shared" si="7"/>
        <v>0.19177686026458751</v>
      </c>
      <c r="K24" s="19">
        <f t="shared" si="7"/>
        <v>0.1938785939727625</v>
      </c>
      <c r="L24" s="19">
        <f t="shared" si="7"/>
        <v>0.19492752700000002</v>
      </c>
      <c r="M24" s="19">
        <f t="shared" si="7"/>
        <v>0.19597529502723754</v>
      </c>
      <c r="N24" s="19">
        <f t="shared" si="7"/>
        <v>0.19806770873541252</v>
      </c>
      <c r="O24" s="19">
        <f>O$16+O$15*$G24+O$14*$G24*$G24+O$13*$G24*$G24*$G24</f>
        <v>0.20015658040468753</v>
      </c>
      <c r="P24" s="19">
        <f t="shared" si="7"/>
        <v>0.20224265534246255</v>
      </c>
      <c r="Q24" s="19">
        <f t="shared" si="7"/>
        <v>0.2064093962531125</v>
      </c>
      <c r="R24" s="19">
        <f t="shared" si="7"/>
        <v>0.21265716481783756</v>
      </c>
      <c r="S24" s="19">
        <f t="shared" si="7"/>
        <v>0.22101445258593752</v>
      </c>
    </row>
    <row r="25" spans="7:19" x14ac:dyDescent="0.25">
      <c r="G25" s="13">
        <v>0.3</v>
      </c>
      <c r="H25" s="19">
        <f t="shared" ref="H25:S27" si="8">H$16+H$15*$G25+H$14*$G25*$G25+H$13*$G25*$G25*$G25</f>
        <v>0.45539982655153749</v>
      </c>
      <c r="I25" s="19">
        <f t="shared" si="8"/>
        <v>0.45845863284531257</v>
      </c>
      <c r="J25" s="19">
        <f t="shared" si="8"/>
        <v>0.46150600283058751</v>
      </c>
      <c r="K25" s="19">
        <f t="shared" si="8"/>
        <v>0.4645445030307625</v>
      </c>
      <c r="L25" s="19">
        <f t="shared" si="8"/>
        <v>0.46606122900000008</v>
      </c>
      <c r="M25" s="19">
        <f t="shared" si="8"/>
        <v>0.46757669996923762</v>
      </c>
      <c r="N25" s="19">
        <f t="shared" si="8"/>
        <v>0.47060516016941245</v>
      </c>
      <c r="O25" s="19">
        <f t="shared" si="8"/>
        <v>0.47363245015468752</v>
      </c>
      <c r="P25" s="19">
        <f t="shared" si="8"/>
        <v>0.47666113644846242</v>
      </c>
      <c r="Q25" s="19">
        <f t="shared" si="8"/>
        <v>0.48273296405511251</v>
      </c>
      <c r="R25" s="19">
        <f t="shared" si="8"/>
        <v>0.49191534086383742</v>
      </c>
      <c r="S25" s="19">
        <f t="shared" si="8"/>
        <v>0.50440562333593741</v>
      </c>
    </row>
    <row r="26" spans="7:19" x14ac:dyDescent="0.25">
      <c r="G26" s="13">
        <v>0.5</v>
      </c>
      <c r="H26" s="19">
        <f t="shared" si="8"/>
        <v>0.7145593387685375</v>
      </c>
      <c r="I26" s="19">
        <f t="shared" si="8"/>
        <v>0.71872036872031242</v>
      </c>
      <c r="J26" s="19">
        <f t="shared" si="8"/>
        <v>0.72289843264358755</v>
      </c>
      <c r="K26" s="19">
        <f t="shared" si="8"/>
        <v>0.72713531694976241</v>
      </c>
      <c r="L26" s="19">
        <f t="shared" si="8"/>
        <v>0.72928887500000006</v>
      </c>
      <c r="M26" s="19">
        <f t="shared" si="8"/>
        <v>0.73147280805023762</v>
      </c>
      <c r="N26" s="19">
        <f t="shared" si="8"/>
        <v>0.73595269235641247</v>
      </c>
      <c r="O26" s="19">
        <f t="shared" si="8"/>
        <v>0.74061675627968759</v>
      </c>
      <c r="P26" s="19">
        <f t="shared" si="8"/>
        <v>0.7455067862314626</v>
      </c>
      <c r="Q26" s="19">
        <f t="shared" si="8"/>
        <v>0.75613188986611257</v>
      </c>
      <c r="R26" s="19">
        <f t="shared" si="8"/>
        <v>0.77480895081683765</v>
      </c>
      <c r="S26" s="19">
        <f t="shared" si="8"/>
        <v>0.80658028496093759</v>
      </c>
    </row>
    <row r="27" spans="7:19" x14ac:dyDescent="0.25">
      <c r="G27" s="13">
        <v>0.69</v>
      </c>
      <c r="H27" s="19">
        <f t="shared" si="8"/>
        <v>0.98012267118037755</v>
      </c>
      <c r="I27" s="19">
        <f t="shared" si="8"/>
        <v>0.98766888917331241</v>
      </c>
      <c r="J27" s="19">
        <f t="shared" si="8"/>
        <v>0.99543379388334752</v>
      </c>
      <c r="K27" s="19">
        <f t="shared" si="8"/>
        <v>1.0035704785676425</v>
      </c>
      <c r="L27" s="19">
        <f t="shared" si="8"/>
        <v>1.0078260800430001</v>
      </c>
      <c r="M27" s="19">
        <f t="shared" si="8"/>
        <v>1.0122320364833575</v>
      </c>
      <c r="N27" s="19">
        <f t="shared" si="8"/>
        <v>1.0215715608876523</v>
      </c>
      <c r="O27" s="19">
        <f t="shared" si="8"/>
        <v>1.0317421450376876</v>
      </c>
      <c r="P27" s="19">
        <f t="shared" si="8"/>
        <v>1.0428968821906224</v>
      </c>
      <c r="Q27" s="19">
        <f t="shared" si="8"/>
        <v>1.0687711885338325</v>
      </c>
      <c r="R27" s="19">
        <f t="shared" si="8"/>
        <v>1.1187911269993975</v>
      </c>
      <c r="S27" s="19">
        <f t="shared" si="8"/>
        <v>1.2128367891289376</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Functions</vt:lpstr>
      <vt:lpstr>Test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Li</dc:creator>
  <cp:lastModifiedBy>Hong Li</cp:lastModifiedBy>
  <dcterms:created xsi:type="dcterms:W3CDTF">2015-06-05T18:19:34Z</dcterms:created>
  <dcterms:modified xsi:type="dcterms:W3CDTF">2021-06-30T23:15:08Z</dcterms:modified>
</cp:coreProperties>
</file>