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atabone/Desktop/SHA573/"/>
    </mc:Choice>
  </mc:AlternateContent>
  <bookViews>
    <workbookView xWindow="19120" yWindow="460" windowWidth="19260" windowHeight="17540" tabRatio="500" activeTab="4"/>
  </bookViews>
  <sheets>
    <sheet name="White Manufacturing" sheetId="1" r:id="rId1"/>
    <sheet name="Single Regression" sheetId="2" r:id="rId2"/>
    <sheet name="Multiple Regression" sheetId="3" r:id="rId3"/>
    <sheet name="Variable Interactions" sheetId="4" r:id="rId4"/>
    <sheet name="Multicollinearity" sheetId="5" r:id="rId5"/>
  </sheets>
  <externalReferences>
    <externalReference r:id="rId6"/>
  </externalReferenc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4" i="1" l="1"/>
  <c r="H5" i="1"/>
  <c r="H6" i="1"/>
  <c r="B33" i="1"/>
</calcChain>
</file>

<file path=xl/sharedStrings.xml><?xml version="1.0" encoding="utf-8"?>
<sst xmlns="http://schemas.openxmlformats.org/spreadsheetml/2006/main" count="117" uniqueCount="34">
  <si>
    <t>Job</t>
  </si>
  <si>
    <t>Completion Time (hours)</t>
  </si>
  <si>
    <t>Pieces</t>
  </si>
  <si>
    <t>Steps</t>
  </si>
  <si>
    <t>Slope</t>
  </si>
  <si>
    <t>Intercept</t>
  </si>
  <si>
    <t>Expedited (1=yes)</t>
  </si>
  <si>
    <r>
      <t>R</t>
    </r>
    <r>
      <rPr>
        <vertAlign val="superscript"/>
        <sz val="12"/>
        <color theme="0"/>
        <rFont val="Calibri (Body)"/>
      </rPr>
      <t>2</t>
    </r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</si>
  <si>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</si>
  <si>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</si>
  <si>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</si>
  <si>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</si>
  <si>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</si>
  <si>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</si>
  <si>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</si>
  <si>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</si>
  <si>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</si>
  <si>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</si>
  <si>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</si>
  <si>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</si>
  <si>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</si>
  <si>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</si>
  <si>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</si>
  <si>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</si>
  <si>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</si>
  <si>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</si>
  <si>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</si>
  <si>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</si>
  <si>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</si>
  <si>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</si>
  <si>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</si>
  <si>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Expedite</t>
  </si>
  <si>
    <t>Pieces x Steps</t>
  </si>
  <si>
    <t>PIECES*STEPS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</si>
</sst>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6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vertAlign val="superscript"/>
      <sz val="12"/>
      <color theme="0"/>
      <name val="Calibri (Body)"/>
    </font>
    <font>
      <i/>
      <sz val="12"/>
      <color theme="1"/>
      <name val="Calibri"/>
      <family val="2"/>
      <scheme val="minor"/>
    </font>
    <font>
      <i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1" tint="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right"/>
    </xf>
    <xf numFmtId="0" fontId="1" fillId="2" borderId="0" xfId="0" applyFont="1" applyFill="1"/>
    <xf numFmtId="0" fontId="0" fillId="0" borderId="0" xfId="0" applyFill="1" applyBorder="1" applyAlignment="1"/>
    <xf numFmtId="0" fontId="3" fillId="0" borderId="0" xfId="0" applyFont="1" applyFill="1" applyBorder="1" applyAlignment="1">
      <alignment horizontal="center"/>
    </xf>
    <xf numFmtId="0" fontId="1" fillId="3" borderId="0" xfId="0" applyFont="1" applyFill="1"/>
    <xf numFmtId="0" fontId="1" fillId="3" borderId="0" xfId="0" applyFont="1" applyFill="1" applyBorder="1" applyAlignment="1"/>
    <xf numFmtId="0" fontId="4" fillId="4" borderId="0" xfId="0" applyFont="1" applyFill="1" applyBorder="1" applyAlignment="1">
      <alignment horizontal="centerContinuous"/>
    </xf>
    <xf numFmtId="0" fontId="4" fillId="4" borderId="0" xfId="0" applyFont="1" applyFill="1" applyBorder="1" applyAlignment="1">
      <alignment horizontal="center"/>
    </xf>
    <xf numFmtId="0" fontId="1" fillId="2" borderId="0" xfId="0" applyFont="1" applyFill="1" applyBorder="1" applyAlignment="1"/>
    <xf numFmtId="0" fontId="1" fillId="5" borderId="0" xfId="0" applyFont="1" applyFill="1"/>
    <xf numFmtId="0" fontId="4" fillId="4" borderId="0" xfId="0" applyFont="1" applyFill="1" applyBorder="1" applyAlignment="1">
      <alignment horizontal="center"/>
    </xf>
    <xf numFmtId="0" fontId="0" fillId="0" borderId="0" xfId="0" applyBorder="1"/>
    <xf numFmtId="0" fontId="1" fillId="5" borderId="0" xfId="0" applyFont="1" applyFill="1" applyBorder="1"/>
    <xf numFmtId="0" fontId="1" fillId="5" borderId="0" xfId="0" applyFont="1" applyFill="1" applyBorder="1" applyAlignment="1"/>
    <xf numFmtId="164" fontId="0" fillId="0" borderId="0" xfId="0" applyNumberFormat="1" applyFill="1" applyBorder="1" applyAlignment="1"/>
    <xf numFmtId="49" fontId="0" fillId="0" borderId="0" xfId="0" applyNumberFormat="1" applyFill="1" applyBorder="1" applyAlignment="1">
      <alignment horizontal="left" indent="1"/>
    </xf>
    <xf numFmtId="164" fontId="5" fillId="0" borderId="0" xfId="0" applyNumberFormat="1" applyFont="1" applyFill="1" applyBorder="1" applyAlignme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externalLink" Target="externalLinks/externalLink1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Completion Time vs. Pieces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'White Manufacturing'!$B$1</c:f>
              <c:strCache>
                <c:ptCount val="1"/>
                <c:pt idx="0">
                  <c:v>Completion Time (hours)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0908020559930008"/>
                  <c:y val="0.226306029928077"/>
                </c:manualLayout>
              </c:layout>
              <c:numFmt formatCode="General" sourceLinked="0"/>
              <c:spPr>
                <a:solidFill>
                  <a:schemeClr val="bg1"/>
                </a:solidFill>
                <a:ln w="15875">
                  <a:solidFill>
                    <a:schemeClr val="tx1"/>
                  </a:solidFill>
                </a:ln>
              </c:spPr>
            </c:trendlineLbl>
          </c:trendline>
          <c:xVal>
            <c:numRef>
              <c:f>'White Manufacturing'!$C$2:$C$31</c:f>
              <c:numCache>
                <c:formatCode>General</c:formatCode>
                <c:ptCount val="30"/>
                <c:pt idx="0">
                  <c:v>127.0</c:v>
                </c:pt>
                <c:pt idx="1">
                  <c:v>600.0</c:v>
                </c:pt>
                <c:pt idx="2">
                  <c:v>14.0</c:v>
                </c:pt>
                <c:pt idx="3">
                  <c:v>96.0</c:v>
                </c:pt>
                <c:pt idx="4">
                  <c:v>21.0</c:v>
                </c:pt>
                <c:pt idx="5">
                  <c:v>84.0</c:v>
                </c:pt>
                <c:pt idx="6">
                  <c:v>435.0</c:v>
                </c:pt>
                <c:pt idx="7">
                  <c:v>76.0</c:v>
                </c:pt>
                <c:pt idx="8">
                  <c:v>139.0</c:v>
                </c:pt>
                <c:pt idx="9">
                  <c:v>165.0</c:v>
                </c:pt>
                <c:pt idx="10">
                  <c:v>100.0</c:v>
                </c:pt>
                <c:pt idx="11">
                  <c:v>35.0</c:v>
                </c:pt>
                <c:pt idx="12">
                  <c:v>64.0</c:v>
                </c:pt>
                <c:pt idx="13">
                  <c:v>257.0</c:v>
                </c:pt>
                <c:pt idx="14">
                  <c:v>39.0</c:v>
                </c:pt>
                <c:pt idx="15">
                  <c:v>426.0</c:v>
                </c:pt>
                <c:pt idx="16">
                  <c:v>843.0</c:v>
                </c:pt>
                <c:pt idx="17">
                  <c:v>391.0</c:v>
                </c:pt>
                <c:pt idx="18">
                  <c:v>520.0</c:v>
                </c:pt>
                <c:pt idx="19">
                  <c:v>304.0</c:v>
                </c:pt>
                <c:pt idx="20">
                  <c:v>225.0</c:v>
                </c:pt>
                <c:pt idx="21">
                  <c:v>67.0</c:v>
                </c:pt>
                <c:pt idx="22">
                  <c:v>143.0</c:v>
                </c:pt>
                <c:pt idx="23">
                  <c:v>165.0</c:v>
                </c:pt>
                <c:pt idx="24">
                  <c:v>90.0</c:v>
                </c:pt>
                <c:pt idx="25">
                  <c:v>35.0</c:v>
                </c:pt>
                <c:pt idx="26">
                  <c:v>60.0</c:v>
                </c:pt>
                <c:pt idx="27">
                  <c:v>265.0</c:v>
                </c:pt>
                <c:pt idx="28">
                  <c:v>30.0</c:v>
                </c:pt>
                <c:pt idx="29">
                  <c:v>44.0</c:v>
                </c:pt>
              </c:numCache>
            </c:numRef>
          </c:xVal>
          <c:yVal>
            <c:numRef>
              <c:f>'White Manufacturing'!$B$2:$B$31</c:f>
              <c:numCache>
                <c:formatCode>General</c:formatCode>
                <c:ptCount val="30"/>
                <c:pt idx="0">
                  <c:v>152.0</c:v>
                </c:pt>
                <c:pt idx="1">
                  <c:v>329.0</c:v>
                </c:pt>
                <c:pt idx="2">
                  <c:v>175.0</c:v>
                </c:pt>
                <c:pt idx="3">
                  <c:v>225.0</c:v>
                </c:pt>
                <c:pt idx="4">
                  <c:v>250.0</c:v>
                </c:pt>
                <c:pt idx="5">
                  <c:v>230.0</c:v>
                </c:pt>
                <c:pt idx="6">
                  <c:v>293.0</c:v>
                </c:pt>
                <c:pt idx="7">
                  <c:v>126.0</c:v>
                </c:pt>
                <c:pt idx="8">
                  <c:v>261.0</c:v>
                </c:pt>
                <c:pt idx="9">
                  <c:v>375.0</c:v>
                </c:pt>
                <c:pt idx="10">
                  <c:v>143.0</c:v>
                </c:pt>
                <c:pt idx="11">
                  <c:v>182.0</c:v>
                </c:pt>
                <c:pt idx="12">
                  <c:v>230.0</c:v>
                </c:pt>
                <c:pt idx="13">
                  <c:v>496.0</c:v>
                </c:pt>
                <c:pt idx="14">
                  <c:v>151.0</c:v>
                </c:pt>
                <c:pt idx="15">
                  <c:v>825.0</c:v>
                </c:pt>
                <c:pt idx="16">
                  <c:v>576.0</c:v>
                </c:pt>
                <c:pt idx="17">
                  <c:v>434.0</c:v>
                </c:pt>
                <c:pt idx="18">
                  <c:v>765.0</c:v>
                </c:pt>
                <c:pt idx="19">
                  <c:v>441.0</c:v>
                </c:pt>
                <c:pt idx="20">
                  <c:v>277.0</c:v>
                </c:pt>
                <c:pt idx="21">
                  <c:v>129.0</c:v>
                </c:pt>
                <c:pt idx="22">
                  <c:v>260.0</c:v>
                </c:pt>
                <c:pt idx="23">
                  <c:v>390.0</c:v>
                </c:pt>
                <c:pt idx="24">
                  <c:v>145.0</c:v>
                </c:pt>
                <c:pt idx="25">
                  <c:v>182.0</c:v>
                </c:pt>
                <c:pt idx="26">
                  <c:v>230.0</c:v>
                </c:pt>
                <c:pt idx="27">
                  <c:v>496.0</c:v>
                </c:pt>
                <c:pt idx="28">
                  <c:v>165.0</c:v>
                </c:pt>
                <c:pt idx="29">
                  <c:v>195.0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8241168"/>
        <c:axId val="-2058238384"/>
      </c:scatterChart>
      <c:valAx>
        <c:axId val="-2058241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58238384"/>
        <c:crosses val="autoZero"/>
        <c:crossBetween val="midCat"/>
      </c:valAx>
      <c:valAx>
        <c:axId val="-2058238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582411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9</xdr:row>
      <xdr:rowOff>25400</xdr:rowOff>
    </xdr:from>
    <xdr:to>
      <xdr:col>11</xdr:col>
      <xdr:colOff>444500</xdr:colOff>
      <xdr:row>23</xdr:row>
      <xdr:rowOff>114300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tabone/Downloads/SHA573%20WhiteMfg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hite data and regrssn"/>
      <sheetName val="correl"/>
      <sheetName val="kitchensink"/>
      <sheetName val="all no int"/>
      <sheetName val="transform images"/>
      <sheetName val="whiteman"/>
      <sheetName val="slR"/>
      <sheetName val="regression animantion"/>
    </sheetNames>
    <sheetDataSet>
      <sheetData sheetId="0"/>
      <sheetData sheetId="1"/>
      <sheetData sheetId="2"/>
      <sheetData sheetId="3"/>
      <sheetData sheetId="4"/>
      <sheetData sheetId="5">
        <row r="1">
          <cell r="E1" t="str">
            <v>Interval</v>
          </cell>
        </row>
        <row r="2">
          <cell r="D2">
            <v>889</v>
          </cell>
          <cell r="E2">
            <v>152</v>
          </cell>
        </row>
        <row r="3">
          <cell r="D3">
            <v>3000</v>
          </cell>
          <cell r="E3">
            <v>329</v>
          </cell>
        </row>
        <row r="4">
          <cell r="D4">
            <v>224</v>
          </cell>
          <cell r="E4">
            <v>175</v>
          </cell>
        </row>
        <row r="5">
          <cell r="D5">
            <v>1056</v>
          </cell>
          <cell r="E5">
            <v>225</v>
          </cell>
        </row>
        <row r="6">
          <cell r="D6">
            <v>189</v>
          </cell>
          <cell r="E6">
            <v>250</v>
          </cell>
        </row>
        <row r="7">
          <cell r="D7">
            <v>1092</v>
          </cell>
          <cell r="E7">
            <v>230</v>
          </cell>
        </row>
        <row r="8">
          <cell r="D8">
            <v>2175</v>
          </cell>
          <cell r="E8">
            <v>293</v>
          </cell>
        </row>
        <row r="9">
          <cell r="D9">
            <v>608</v>
          </cell>
          <cell r="E9">
            <v>126</v>
          </cell>
        </row>
        <row r="10">
          <cell r="D10">
            <v>1529</v>
          </cell>
          <cell r="E10">
            <v>261</v>
          </cell>
        </row>
        <row r="11">
          <cell r="D11">
            <v>2310</v>
          </cell>
          <cell r="E11">
            <v>375</v>
          </cell>
        </row>
        <row r="12">
          <cell r="D12">
            <v>600</v>
          </cell>
          <cell r="E12">
            <v>143</v>
          </cell>
        </row>
        <row r="13">
          <cell r="D13">
            <v>385</v>
          </cell>
          <cell r="E13">
            <v>182</v>
          </cell>
        </row>
        <row r="14">
          <cell r="D14">
            <v>768</v>
          </cell>
          <cell r="E14">
            <v>230</v>
          </cell>
        </row>
        <row r="15">
          <cell r="D15">
            <v>3341</v>
          </cell>
          <cell r="E15">
            <v>496</v>
          </cell>
        </row>
        <row r="16">
          <cell r="D16">
            <v>312</v>
          </cell>
          <cell r="E16">
            <v>151</v>
          </cell>
        </row>
        <row r="17">
          <cell r="D17">
            <v>5964</v>
          </cell>
          <cell r="E17">
            <v>825</v>
          </cell>
        </row>
        <row r="18">
          <cell r="D18">
            <v>5058</v>
          </cell>
          <cell r="E18">
            <v>576</v>
          </cell>
        </row>
        <row r="19">
          <cell r="D19">
            <v>3128</v>
          </cell>
          <cell r="E19">
            <v>434</v>
          </cell>
        </row>
        <row r="20">
          <cell r="D20">
            <v>6240</v>
          </cell>
          <cell r="E20">
            <v>765</v>
          </cell>
        </row>
        <row r="21">
          <cell r="D21">
            <v>3040</v>
          </cell>
          <cell r="E21">
            <v>441</v>
          </cell>
        </row>
        <row r="22">
          <cell r="D22">
            <v>2025</v>
          </cell>
          <cell r="E22">
            <v>277</v>
          </cell>
        </row>
        <row r="23">
          <cell r="D23">
            <v>536</v>
          </cell>
          <cell r="E23">
            <v>129</v>
          </cell>
        </row>
        <row r="24">
          <cell r="D24">
            <v>1573</v>
          </cell>
          <cell r="E24">
            <v>260</v>
          </cell>
        </row>
        <row r="25">
          <cell r="D25">
            <v>1980</v>
          </cell>
          <cell r="E25">
            <v>390</v>
          </cell>
        </row>
        <row r="26">
          <cell r="D26">
            <v>540</v>
          </cell>
          <cell r="E26">
            <v>145</v>
          </cell>
        </row>
        <row r="27">
          <cell r="D27">
            <v>385</v>
          </cell>
          <cell r="E27">
            <v>182</v>
          </cell>
        </row>
        <row r="28">
          <cell r="D28">
            <v>720</v>
          </cell>
          <cell r="E28">
            <v>230</v>
          </cell>
        </row>
        <row r="29">
          <cell r="D29">
            <v>2915</v>
          </cell>
          <cell r="E29">
            <v>496</v>
          </cell>
        </row>
        <row r="30">
          <cell r="D30">
            <v>240</v>
          </cell>
          <cell r="E30">
            <v>165</v>
          </cell>
        </row>
        <row r="31">
          <cell r="D31">
            <v>352</v>
          </cell>
          <cell r="E31">
            <v>195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workbookViewId="0">
      <selection activeCell="O14" sqref="O14"/>
    </sheetView>
  </sheetViews>
  <sheetFormatPr baseColWidth="10" defaultRowHeight="16" x14ac:dyDescent="0.2"/>
  <cols>
    <col min="1" max="1" width="10.83203125" style="1"/>
    <col min="2" max="2" width="21.33203125" bestFit="1" customWidth="1"/>
    <col min="5" max="5" width="16.6640625" bestFit="1" customWidth="1"/>
  </cols>
  <sheetData>
    <row r="1" spans="1:8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6</v>
      </c>
    </row>
    <row r="2" spans="1:8" x14ac:dyDescent="0.2">
      <c r="A2">
        <v>1</v>
      </c>
      <c r="B2">
        <v>152</v>
      </c>
      <c r="C2">
        <v>127</v>
      </c>
      <c r="D2">
        <v>7</v>
      </c>
      <c r="E2">
        <v>1</v>
      </c>
    </row>
    <row r="3" spans="1:8" x14ac:dyDescent="0.2">
      <c r="A3">
        <v>2</v>
      </c>
      <c r="B3">
        <v>329</v>
      </c>
      <c r="C3">
        <v>600</v>
      </c>
      <c r="D3">
        <v>5</v>
      </c>
      <c r="E3">
        <v>1</v>
      </c>
    </row>
    <row r="4" spans="1:8" x14ac:dyDescent="0.2">
      <c r="A4">
        <v>3</v>
      </c>
      <c r="B4">
        <v>175</v>
      </c>
      <c r="C4">
        <v>14</v>
      </c>
      <c r="D4">
        <v>16</v>
      </c>
      <c r="E4">
        <v>1</v>
      </c>
      <c r="G4" s="2" t="s">
        <v>4</v>
      </c>
      <c r="H4">
        <f>SLOPE(B2:B31,C2:C31)</f>
        <v>0.66316825225981246</v>
      </c>
    </row>
    <row r="5" spans="1:8" x14ac:dyDescent="0.2">
      <c r="A5">
        <v>4</v>
      </c>
      <c r="B5">
        <v>225</v>
      </c>
      <c r="C5">
        <v>96</v>
      </c>
      <c r="D5">
        <v>11</v>
      </c>
      <c r="E5">
        <v>1</v>
      </c>
      <c r="G5" s="2" t="s">
        <v>5</v>
      </c>
      <c r="H5">
        <f>INTERCEPT(B2:B31,C2:C31)</f>
        <v>174.72780139191661</v>
      </c>
    </row>
    <row r="6" spans="1:8" ht="19" x14ac:dyDescent="0.2">
      <c r="A6">
        <v>5</v>
      </c>
      <c r="B6">
        <v>250</v>
      </c>
      <c r="C6">
        <v>21</v>
      </c>
      <c r="D6">
        <v>9</v>
      </c>
      <c r="E6">
        <v>1</v>
      </c>
      <c r="G6" s="2" t="s">
        <v>7</v>
      </c>
      <c r="H6">
        <f>RSQ(B2:B31,C2:C31)</f>
        <v>0.54236420840329747</v>
      </c>
    </row>
    <row r="7" spans="1:8" x14ac:dyDescent="0.2">
      <c r="A7">
        <v>6</v>
      </c>
      <c r="B7">
        <v>230</v>
      </c>
      <c r="C7">
        <v>84</v>
      </c>
      <c r="D7">
        <v>13</v>
      </c>
      <c r="E7">
        <v>1</v>
      </c>
    </row>
    <row r="8" spans="1:8" x14ac:dyDescent="0.2">
      <c r="A8">
        <v>7</v>
      </c>
      <c r="B8">
        <v>293</v>
      </c>
      <c r="C8">
        <v>435</v>
      </c>
      <c r="D8">
        <v>5</v>
      </c>
      <c r="E8">
        <v>0</v>
      </c>
    </row>
    <row r="9" spans="1:8" x14ac:dyDescent="0.2">
      <c r="A9">
        <v>8</v>
      </c>
      <c r="B9">
        <v>126</v>
      </c>
      <c r="C9">
        <v>76</v>
      </c>
      <c r="D9">
        <v>8</v>
      </c>
      <c r="E9">
        <v>1</v>
      </c>
    </row>
    <row r="10" spans="1:8" x14ac:dyDescent="0.2">
      <c r="A10">
        <v>9</v>
      </c>
      <c r="B10">
        <v>261</v>
      </c>
      <c r="C10">
        <v>139</v>
      </c>
      <c r="D10">
        <v>11</v>
      </c>
      <c r="E10">
        <v>1</v>
      </c>
    </row>
    <row r="11" spans="1:8" x14ac:dyDescent="0.2">
      <c r="A11">
        <v>10</v>
      </c>
      <c r="B11">
        <v>375</v>
      </c>
      <c r="C11">
        <v>165</v>
      </c>
      <c r="D11">
        <v>14</v>
      </c>
      <c r="E11">
        <v>1</v>
      </c>
    </row>
    <row r="12" spans="1:8" x14ac:dyDescent="0.2">
      <c r="A12">
        <v>11</v>
      </c>
      <c r="B12">
        <v>143</v>
      </c>
      <c r="C12">
        <v>100</v>
      </c>
      <c r="D12">
        <v>6</v>
      </c>
      <c r="E12">
        <v>0</v>
      </c>
    </row>
    <row r="13" spans="1:8" x14ac:dyDescent="0.2">
      <c r="A13">
        <v>12</v>
      </c>
      <c r="B13">
        <v>182</v>
      </c>
      <c r="C13">
        <v>35</v>
      </c>
      <c r="D13">
        <v>11</v>
      </c>
      <c r="E13">
        <v>0</v>
      </c>
    </row>
    <row r="14" spans="1:8" x14ac:dyDescent="0.2">
      <c r="A14">
        <v>13</v>
      </c>
      <c r="B14">
        <v>230</v>
      </c>
      <c r="C14">
        <v>64</v>
      </c>
      <c r="D14">
        <v>12</v>
      </c>
      <c r="E14">
        <v>0</v>
      </c>
    </row>
    <row r="15" spans="1:8" x14ac:dyDescent="0.2">
      <c r="A15">
        <v>14</v>
      </c>
      <c r="B15">
        <v>496</v>
      </c>
      <c r="C15">
        <v>257</v>
      </c>
      <c r="D15">
        <v>13</v>
      </c>
      <c r="E15">
        <v>0</v>
      </c>
    </row>
    <row r="16" spans="1:8" x14ac:dyDescent="0.2">
      <c r="A16">
        <v>15</v>
      </c>
      <c r="B16">
        <v>151</v>
      </c>
      <c r="C16">
        <v>39</v>
      </c>
      <c r="D16">
        <v>8</v>
      </c>
      <c r="E16">
        <v>0</v>
      </c>
    </row>
    <row r="17" spans="1:5" x14ac:dyDescent="0.2">
      <c r="A17">
        <v>16</v>
      </c>
      <c r="B17">
        <v>825</v>
      </c>
      <c r="C17">
        <v>426</v>
      </c>
      <c r="D17">
        <v>14</v>
      </c>
      <c r="E17">
        <v>0</v>
      </c>
    </row>
    <row r="18" spans="1:5" x14ac:dyDescent="0.2">
      <c r="A18">
        <v>17</v>
      </c>
      <c r="B18">
        <v>576</v>
      </c>
      <c r="C18">
        <v>843</v>
      </c>
      <c r="D18">
        <v>6</v>
      </c>
      <c r="E18">
        <v>0</v>
      </c>
    </row>
    <row r="19" spans="1:5" x14ac:dyDescent="0.2">
      <c r="A19">
        <v>18</v>
      </c>
      <c r="B19">
        <v>434</v>
      </c>
      <c r="C19">
        <v>391</v>
      </c>
      <c r="D19">
        <v>8</v>
      </c>
      <c r="E19">
        <v>0</v>
      </c>
    </row>
    <row r="20" spans="1:5" x14ac:dyDescent="0.2">
      <c r="A20">
        <v>19</v>
      </c>
      <c r="B20">
        <v>765</v>
      </c>
      <c r="C20">
        <v>520</v>
      </c>
      <c r="D20">
        <v>12</v>
      </c>
      <c r="E20">
        <v>0</v>
      </c>
    </row>
    <row r="21" spans="1:5" x14ac:dyDescent="0.2">
      <c r="A21">
        <v>20</v>
      </c>
      <c r="B21">
        <v>441</v>
      </c>
      <c r="C21">
        <v>304</v>
      </c>
      <c r="D21">
        <v>10</v>
      </c>
      <c r="E21">
        <v>0</v>
      </c>
    </row>
    <row r="22" spans="1:5" x14ac:dyDescent="0.2">
      <c r="A22">
        <v>21</v>
      </c>
      <c r="B22">
        <v>277</v>
      </c>
      <c r="C22">
        <v>225</v>
      </c>
      <c r="D22">
        <v>9</v>
      </c>
      <c r="E22">
        <v>1</v>
      </c>
    </row>
    <row r="23" spans="1:5" x14ac:dyDescent="0.2">
      <c r="A23">
        <v>22</v>
      </c>
      <c r="B23">
        <v>129</v>
      </c>
      <c r="C23">
        <v>67</v>
      </c>
      <c r="D23">
        <v>8</v>
      </c>
      <c r="E23">
        <v>1</v>
      </c>
    </row>
    <row r="24" spans="1:5" x14ac:dyDescent="0.2">
      <c r="A24">
        <v>23</v>
      </c>
      <c r="B24">
        <v>260</v>
      </c>
      <c r="C24">
        <v>143</v>
      </c>
      <c r="D24">
        <v>11</v>
      </c>
      <c r="E24">
        <v>1</v>
      </c>
    </row>
    <row r="25" spans="1:5" x14ac:dyDescent="0.2">
      <c r="A25">
        <v>24</v>
      </c>
      <c r="B25">
        <v>390</v>
      </c>
      <c r="C25">
        <v>165</v>
      </c>
      <c r="D25">
        <v>12</v>
      </c>
      <c r="E25">
        <v>1</v>
      </c>
    </row>
    <row r="26" spans="1:5" x14ac:dyDescent="0.2">
      <c r="A26">
        <v>25</v>
      </c>
      <c r="B26">
        <v>145</v>
      </c>
      <c r="C26">
        <v>90</v>
      </c>
      <c r="D26">
        <v>6</v>
      </c>
      <c r="E26">
        <v>0</v>
      </c>
    </row>
    <row r="27" spans="1:5" x14ac:dyDescent="0.2">
      <c r="A27">
        <v>26</v>
      </c>
      <c r="B27">
        <v>182</v>
      </c>
      <c r="C27">
        <v>35</v>
      </c>
      <c r="D27">
        <v>11</v>
      </c>
      <c r="E27">
        <v>0</v>
      </c>
    </row>
    <row r="28" spans="1:5" x14ac:dyDescent="0.2">
      <c r="A28">
        <v>27</v>
      </c>
      <c r="B28">
        <v>230</v>
      </c>
      <c r="C28">
        <v>60</v>
      </c>
      <c r="D28">
        <v>12</v>
      </c>
      <c r="E28">
        <v>0</v>
      </c>
    </row>
    <row r="29" spans="1:5" x14ac:dyDescent="0.2">
      <c r="A29">
        <v>28</v>
      </c>
      <c r="B29">
        <v>496</v>
      </c>
      <c r="C29">
        <v>265</v>
      </c>
      <c r="D29">
        <v>11</v>
      </c>
      <c r="E29">
        <v>0</v>
      </c>
    </row>
    <row r="30" spans="1:5" x14ac:dyDescent="0.2">
      <c r="A30">
        <v>29</v>
      </c>
      <c r="B30">
        <v>165</v>
      </c>
      <c r="C30">
        <v>30</v>
      </c>
      <c r="D30">
        <v>8</v>
      </c>
      <c r="E30">
        <v>0</v>
      </c>
    </row>
    <row r="31" spans="1:5" x14ac:dyDescent="0.2">
      <c r="A31">
        <v>30</v>
      </c>
      <c r="B31">
        <v>195</v>
      </c>
      <c r="C31">
        <v>44</v>
      </c>
      <c r="D31">
        <v>8</v>
      </c>
      <c r="E31">
        <v>0</v>
      </c>
    </row>
    <row r="33" spans="2:2" x14ac:dyDescent="0.2">
      <c r="B33">
        <f>STDEV(B2:B31)</f>
        <v>180.82739595104715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E36" sqref="E36"/>
    </sheetView>
  </sheetViews>
  <sheetFormatPr baseColWidth="10" defaultColWidth="8.83203125" defaultRowHeight="16" x14ac:dyDescent="0.2"/>
  <cols>
    <col min="1" max="1" width="17.1640625" bestFit="1" customWidth="1"/>
    <col min="2" max="2" width="12.1640625" bestFit="1" customWidth="1"/>
    <col min="3" max="3" width="13.6640625" bestFit="1" customWidth="1"/>
    <col min="4" max="5" width="12.1640625" bestFit="1" customWidth="1"/>
    <col min="6" max="6" width="12.6640625" bestFit="1" customWidth="1"/>
    <col min="7" max="9" width="12.1640625" bestFit="1" customWidth="1"/>
  </cols>
  <sheetData>
    <row r="1" spans="1:9" x14ac:dyDescent="0.2">
      <c r="A1" s="5" t="s">
        <v>8</v>
      </c>
    </row>
    <row r="3" spans="1:9" x14ac:dyDescent="0.2">
      <c r="A3" s="7" t="s">
        <v>9</v>
      </c>
      <c r="B3" s="7"/>
    </row>
    <row r="4" spans="1:9" x14ac:dyDescent="0.2">
      <c r="A4" s="9" t="s">
        <v>10</v>
      </c>
      <c r="B4" s="3">
        <v>0.73645380602132615</v>
      </c>
    </row>
    <row r="5" spans="1:9" x14ac:dyDescent="0.2">
      <c r="A5" s="9" t="s">
        <v>11</v>
      </c>
      <c r="B5" s="3">
        <v>0.54236420840329702</v>
      </c>
    </row>
    <row r="6" spans="1:9" x14ac:dyDescent="0.2">
      <c r="A6" s="9" t="s">
        <v>12</v>
      </c>
      <c r="B6" s="3">
        <v>0.52602007298912912</v>
      </c>
    </row>
    <row r="7" spans="1:9" x14ac:dyDescent="0.2">
      <c r="A7" s="9" t="s">
        <v>13</v>
      </c>
      <c r="B7" s="3">
        <v>124.49279087702239</v>
      </c>
    </row>
    <row r="8" spans="1:9" x14ac:dyDescent="0.2">
      <c r="A8" s="9" t="s">
        <v>14</v>
      </c>
      <c r="B8" s="3">
        <v>30</v>
      </c>
    </row>
    <row r="10" spans="1:9" x14ac:dyDescent="0.2">
      <c r="A10" s="5" t="s">
        <v>15</v>
      </c>
    </row>
    <row r="11" spans="1:9" x14ac:dyDescent="0.2">
      <c r="A11" s="4"/>
      <c r="B11" s="8" t="s">
        <v>16</v>
      </c>
      <c r="C11" s="8" t="s">
        <v>17</v>
      </c>
      <c r="D11" s="8" t="s">
        <v>18</v>
      </c>
      <c r="E11" s="8" t="s">
        <v>19</v>
      </c>
      <c r="F11" s="8" t="s">
        <v>20</v>
      </c>
    </row>
    <row r="12" spans="1:9" x14ac:dyDescent="0.2">
      <c r="A12" s="9" t="s">
        <v>21</v>
      </c>
      <c r="B12" s="3">
        <v>1</v>
      </c>
      <c r="C12" s="3">
        <v>514301.12721686572</v>
      </c>
      <c r="D12" s="3">
        <v>514301.12721686572</v>
      </c>
      <c r="E12" s="3">
        <v>33.184025625065914</v>
      </c>
      <c r="F12" s="3">
        <v>3.4923306333904297E-6</v>
      </c>
    </row>
    <row r="13" spans="1:9" x14ac:dyDescent="0.2">
      <c r="A13" s="9" t="s">
        <v>22</v>
      </c>
      <c r="B13" s="3">
        <v>28</v>
      </c>
      <c r="C13" s="3">
        <v>433956.73944980075</v>
      </c>
      <c r="D13" s="3">
        <v>15498.454980350027</v>
      </c>
      <c r="E13" s="3"/>
      <c r="F13" s="3"/>
    </row>
    <row r="14" spans="1:9" x14ac:dyDescent="0.2">
      <c r="A14" s="6" t="s">
        <v>23</v>
      </c>
      <c r="B14" s="3">
        <v>29</v>
      </c>
      <c r="C14" s="3">
        <v>948257.86666666646</v>
      </c>
      <c r="D14" s="3"/>
      <c r="E14" s="3"/>
      <c r="F14" s="3"/>
    </row>
    <row r="16" spans="1:9" x14ac:dyDescent="0.2">
      <c r="A16" s="4"/>
      <c r="B16" s="8" t="s">
        <v>24</v>
      </c>
      <c r="C16" s="8" t="s">
        <v>13</v>
      </c>
      <c r="D16" s="8" t="s">
        <v>25</v>
      </c>
      <c r="E16" s="8" t="s">
        <v>26</v>
      </c>
      <c r="F16" s="8" t="s">
        <v>27</v>
      </c>
      <c r="G16" s="8" t="s">
        <v>28</v>
      </c>
      <c r="H16" s="8" t="s">
        <v>29</v>
      </c>
      <c r="I16" s="8" t="s">
        <v>30</v>
      </c>
    </row>
    <row r="17" spans="1:9" x14ac:dyDescent="0.2">
      <c r="A17" s="9" t="s">
        <v>5</v>
      </c>
      <c r="B17" s="3">
        <v>174.72780139191661</v>
      </c>
      <c r="C17" s="3">
        <v>31.973265829600528</v>
      </c>
      <c r="D17" s="3">
        <v>5.4648093292414117</v>
      </c>
      <c r="E17" s="3">
        <v>7.7963194156877721E-6</v>
      </c>
      <c r="F17" s="3">
        <v>109.23353532004504</v>
      </c>
      <c r="G17" s="3">
        <v>240.22206746378819</v>
      </c>
      <c r="H17" s="3">
        <v>109.23353532004504</v>
      </c>
      <c r="I17" s="3">
        <v>240.22206746378819</v>
      </c>
    </row>
    <row r="18" spans="1:9" x14ac:dyDescent="0.2">
      <c r="A18" s="9" t="s">
        <v>2</v>
      </c>
      <c r="B18" s="3">
        <v>0.66316825225981246</v>
      </c>
      <c r="C18" s="3">
        <v>0.11512222960012265</v>
      </c>
      <c r="D18" s="3">
        <v>5.7605577529494436</v>
      </c>
      <c r="E18" s="3">
        <v>3.4923306333904107E-6</v>
      </c>
      <c r="F18" s="3">
        <v>0.42735105496752934</v>
      </c>
      <c r="G18" s="3">
        <v>0.89898544955209558</v>
      </c>
      <c r="H18" s="3">
        <v>0.42735105496752934</v>
      </c>
      <c r="I18" s="3">
        <v>0.89898544955209558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workbookViewId="0">
      <selection activeCell="A20" sqref="A20"/>
    </sheetView>
  </sheetViews>
  <sheetFormatPr baseColWidth="10" defaultColWidth="8.83203125" defaultRowHeight="16" x14ac:dyDescent="0.2"/>
  <cols>
    <col min="1" max="1" width="17.1640625" bestFit="1" customWidth="1"/>
    <col min="2" max="2" width="12.6640625" bestFit="1" customWidth="1"/>
    <col min="3" max="3" width="13.6640625" bestFit="1" customWidth="1"/>
    <col min="4" max="4" width="12.6640625" bestFit="1" customWidth="1"/>
    <col min="5" max="5" width="12.1640625" bestFit="1" customWidth="1"/>
    <col min="6" max="9" width="12.6640625" bestFit="1" customWidth="1"/>
  </cols>
  <sheetData>
    <row r="1" spans="1:9" x14ac:dyDescent="0.2">
      <c r="A1" s="10" t="s">
        <v>8</v>
      </c>
    </row>
    <row r="3" spans="1:9" x14ac:dyDescent="0.2">
      <c r="A3" s="11" t="s">
        <v>9</v>
      </c>
      <c r="B3" s="11"/>
      <c r="C3" s="12"/>
      <c r="D3" s="12"/>
      <c r="E3" s="12"/>
      <c r="F3" s="12"/>
      <c r="G3" s="12"/>
      <c r="H3" s="12"/>
      <c r="I3" s="12"/>
    </row>
    <row r="4" spans="1:9" x14ac:dyDescent="0.2">
      <c r="A4" s="9" t="s">
        <v>10</v>
      </c>
      <c r="B4" s="3">
        <v>0.91484633483895639</v>
      </c>
      <c r="C4" s="12"/>
      <c r="D4" s="12"/>
      <c r="E4" s="12"/>
      <c r="F4" s="12"/>
      <c r="G4" s="12"/>
      <c r="H4" s="12"/>
      <c r="I4" s="12"/>
    </row>
    <row r="5" spans="1:9" x14ac:dyDescent="0.2">
      <c r="A5" s="9" t="s">
        <v>11</v>
      </c>
      <c r="B5" s="3">
        <v>0.83694381636827198</v>
      </c>
      <c r="C5" s="12"/>
      <c r="D5" s="12"/>
      <c r="E5" s="12"/>
      <c r="F5" s="12"/>
      <c r="G5" s="12"/>
      <c r="H5" s="12"/>
      <c r="I5" s="12"/>
    </row>
    <row r="6" spans="1:9" x14ac:dyDescent="0.2">
      <c r="A6" s="9" t="s">
        <v>12</v>
      </c>
      <c r="B6" s="3">
        <v>0.81812964133384181</v>
      </c>
      <c r="C6" s="12"/>
      <c r="D6" s="12"/>
      <c r="E6" s="12"/>
      <c r="F6" s="12"/>
      <c r="G6" s="12"/>
      <c r="H6" s="12"/>
      <c r="I6" s="12"/>
    </row>
    <row r="7" spans="1:9" x14ac:dyDescent="0.2">
      <c r="A7" s="9" t="s">
        <v>13</v>
      </c>
      <c r="B7" s="3">
        <v>77.116123435681942</v>
      </c>
      <c r="C7" s="12"/>
      <c r="D7" s="12"/>
      <c r="E7" s="12"/>
      <c r="F7" s="12"/>
      <c r="G7" s="12"/>
      <c r="H7" s="12"/>
      <c r="I7" s="12"/>
    </row>
    <row r="8" spans="1:9" x14ac:dyDescent="0.2">
      <c r="A8" s="9" t="s">
        <v>14</v>
      </c>
      <c r="B8" s="3">
        <v>30</v>
      </c>
      <c r="C8" s="12"/>
      <c r="D8" s="12"/>
      <c r="E8" s="12"/>
      <c r="F8" s="12"/>
      <c r="G8" s="12"/>
      <c r="H8" s="12"/>
      <c r="I8" s="12"/>
    </row>
    <row r="9" spans="1:9" x14ac:dyDescent="0.2">
      <c r="A9" s="12"/>
      <c r="B9" s="12"/>
      <c r="C9" s="12"/>
      <c r="D9" s="12"/>
      <c r="E9" s="12"/>
      <c r="F9" s="12"/>
      <c r="G9" s="12"/>
      <c r="H9" s="12"/>
      <c r="I9" s="12"/>
    </row>
    <row r="10" spans="1:9" x14ac:dyDescent="0.2">
      <c r="A10" s="13" t="s">
        <v>15</v>
      </c>
      <c r="B10" s="12"/>
      <c r="C10" s="12"/>
      <c r="D10" s="12"/>
      <c r="E10" s="12"/>
      <c r="F10" s="12"/>
      <c r="G10" s="12"/>
      <c r="H10" s="12"/>
      <c r="I10" s="12"/>
    </row>
    <row r="11" spans="1:9" x14ac:dyDescent="0.2">
      <c r="A11" s="4"/>
      <c r="B11" s="8" t="s">
        <v>16</v>
      </c>
      <c r="C11" s="8" t="s">
        <v>17</v>
      </c>
      <c r="D11" s="8" t="s">
        <v>18</v>
      </c>
      <c r="E11" s="8" t="s">
        <v>19</v>
      </c>
      <c r="F11" s="8" t="s">
        <v>20</v>
      </c>
      <c r="G11" s="12"/>
      <c r="H11" s="12"/>
      <c r="I11" s="12"/>
    </row>
    <row r="12" spans="1:9" x14ac:dyDescent="0.2">
      <c r="A12" s="9" t="s">
        <v>21</v>
      </c>
      <c r="B12" s="3">
        <v>3</v>
      </c>
      <c r="C12" s="3">
        <v>793638.5578292358</v>
      </c>
      <c r="D12" s="3">
        <v>264546.1859430786</v>
      </c>
      <c r="E12" s="3">
        <v>44.484746997232392</v>
      </c>
      <c r="F12" s="3">
        <v>2.2200726189175036E-10</v>
      </c>
      <c r="G12" s="12"/>
      <c r="H12" s="12"/>
      <c r="I12" s="12"/>
    </row>
    <row r="13" spans="1:9" x14ac:dyDescent="0.2">
      <c r="A13" s="9" t="s">
        <v>22</v>
      </c>
      <c r="B13" s="3">
        <v>26</v>
      </c>
      <c r="C13" s="3">
        <v>154619.3088374307</v>
      </c>
      <c r="D13" s="3">
        <v>5946.8964937473347</v>
      </c>
      <c r="E13" s="3"/>
      <c r="F13" s="3"/>
      <c r="G13" s="12"/>
      <c r="H13" s="12"/>
      <c r="I13" s="12"/>
    </row>
    <row r="14" spans="1:9" x14ac:dyDescent="0.2">
      <c r="A14" s="14" t="s">
        <v>23</v>
      </c>
      <c r="B14" s="3">
        <v>29</v>
      </c>
      <c r="C14" s="3">
        <v>948257.86666666646</v>
      </c>
      <c r="D14" s="3"/>
      <c r="E14" s="3"/>
      <c r="F14" s="3"/>
      <c r="G14" s="12"/>
      <c r="H14" s="12"/>
      <c r="I14" s="12"/>
    </row>
    <row r="15" spans="1:9" x14ac:dyDescent="0.2">
      <c r="A15" s="12"/>
      <c r="B15" s="12"/>
      <c r="C15" s="12"/>
      <c r="D15" s="12"/>
      <c r="E15" s="12"/>
      <c r="F15" s="12"/>
      <c r="G15" s="12"/>
      <c r="H15" s="12"/>
      <c r="I15" s="12"/>
    </row>
    <row r="16" spans="1:9" x14ac:dyDescent="0.2">
      <c r="A16" s="4"/>
      <c r="B16" s="8" t="s">
        <v>24</v>
      </c>
      <c r="C16" s="8" t="s">
        <v>13</v>
      </c>
      <c r="D16" s="8" t="s">
        <v>25</v>
      </c>
      <c r="E16" s="8" t="s">
        <v>26</v>
      </c>
      <c r="F16" s="8" t="s">
        <v>27</v>
      </c>
      <c r="G16" s="8" t="s">
        <v>28</v>
      </c>
      <c r="H16" s="8" t="s">
        <v>29</v>
      </c>
      <c r="I16" s="8" t="s">
        <v>30</v>
      </c>
    </row>
    <row r="17" spans="1:9" x14ac:dyDescent="0.2">
      <c r="A17" s="9" t="s">
        <v>5</v>
      </c>
      <c r="B17" s="3">
        <v>-150.1006416086604</v>
      </c>
      <c r="C17" s="3">
        <v>58.991447416656762</v>
      </c>
      <c r="D17" s="3">
        <v>-2.5444475120011742</v>
      </c>
      <c r="E17" s="3">
        <v>1.7227325973710402E-2</v>
      </c>
      <c r="F17" s="3">
        <v>-271.3592984017514</v>
      </c>
      <c r="G17" s="3">
        <v>-28.841984815569361</v>
      </c>
      <c r="H17" s="3">
        <v>-271.3592984017514</v>
      </c>
      <c r="I17" s="3">
        <v>-28.841984815569361</v>
      </c>
    </row>
    <row r="18" spans="1:9" x14ac:dyDescent="0.2">
      <c r="A18" s="9" t="s">
        <v>2</v>
      </c>
      <c r="B18" s="3">
        <v>0.75633002659343174</v>
      </c>
      <c r="C18" s="3">
        <v>7.5190412554663758E-2</v>
      </c>
      <c r="D18" s="3">
        <v>10.058862571655348</v>
      </c>
      <c r="E18" s="3">
        <v>1.8759128583000588E-10</v>
      </c>
      <c r="F18" s="3">
        <v>0.60177392008361774</v>
      </c>
      <c r="G18" s="3">
        <v>0.91088613310324573</v>
      </c>
      <c r="H18" s="3">
        <v>0.60177392008361774</v>
      </c>
      <c r="I18" s="3">
        <v>0.91088613310324573</v>
      </c>
    </row>
    <row r="19" spans="1:9" x14ac:dyDescent="0.2">
      <c r="A19" s="9" t="s">
        <v>3</v>
      </c>
      <c r="B19" s="3">
        <v>34.29989604113225</v>
      </c>
      <c r="C19" s="3">
        <v>5.1854228651477818</v>
      </c>
      <c r="D19" s="3">
        <v>6.6146767453949433</v>
      </c>
      <c r="E19" s="3">
        <v>5.1405579485824039E-7</v>
      </c>
      <c r="F19" s="3">
        <v>23.64110669000911</v>
      </c>
      <c r="G19" s="3">
        <v>44.95868539225539</v>
      </c>
      <c r="H19" s="3">
        <v>23.64110669000911</v>
      </c>
      <c r="I19" s="3">
        <v>44.95868539225539</v>
      </c>
    </row>
    <row r="20" spans="1:9" x14ac:dyDescent="0.2">
      <c r="A20" s="9" t="s">
        <v>31</v>
      </c>
      <c r="B20" s="3">
        <v>-70.734156900900985</v>
      </c>
      <c r="C20" s="3">
        <v>29.198331031198439</v>
      </c>
      <c r="D20" s="3">
        <v>-2.4225410974799035</v>
      </c>
      <c r="E20" s="3">
        <v>2.268216733273281E-2</v>
      </c>
      <c r="F20" s="3">
        <v>-130.7521858947691</v>
      </c>
      <c r="G20" s="3">
        <v>-10.716127907032877</v>
      </c>
      <c r="H20" s="3">
        <v>-130.7521858947691</v>
      </c>
      <c r="I20" s="3">
        <v>-10.716127907032877</v>
      </c>
    </row>
    <row r="21" spans="1:9" x14ac:dyDescent="0.2">
      <c r="A21" s="12"/>
      <c r="B21" s="12"/>
      <c r="C21" s="12"/>
      <c r="D21" s="12"/>
      <c r="E21" s="12"/>
      <c r="F21" s="12"/>
      <c r="G21" s="12"/>
      <c r="H21" s="12"/>
      <c r="I21" s="12"/>
    </row>
  </sheetData>
  <mergeCells count="1">
    <mergeCell ref="A3:B3"/>
  </mergeCells>
  <pageMargins left="0.7" right="0.7" top="0.75" bottom="0.75" header="0.3" footer="0.3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workbookViewId="0">
      <selection activeCell="F3" sqref="F3"/>
    </sheetView>
  </sheetViews>
  <sheetFormatPr baseColWidth="10" defaultColWidth="8.83203125" defaultRowHeight="16" x14ac:dyDescent="0.2"/>
  <cols>
    <col min="1" max="1" width="18.5" customWidth="1"/>
    <col min="2" max="2" width="12.6640625" bestFit="1" customWidth="1"/>
    <col min="3" max="3" width="13.6640625" bestFit="1" customWidth="1"/>
    <col min="4" max="4" width="12.6640625" bestFit="1" customWidth="1"/>
    <col min="5" max="5" width="12.1640625" bestFit="1" customWidth="1"/>
    <col min="6" max="9" width="12.6640625" bestFit="1" customWidth="1"/>
  </cols>
  <sheetData>
    <row r="1" spans="1:9" x14ac:dyDescent="0.2">
      <c r="A1" s="13" t="s">
        <v>8</v>
      </c>
      <c r="B1" s="12"/>
      <c r="C1" s="12"/>
      <c r="D1" s="12"/>
      <c r="E1" s="12"/>
      <c r="F1" s="12"/>
      <c r="G1" s="12"/>
      <c r="H1" s="12"/>
      <c r="I1" s="12"/>
    </row>
    <row r="2" spans="1:9" x14ac:dyDescent="0.2">
      <c r="A2" s="12"/>
      <c r="B2" s="12"/>
      <c r="C2" s="12"/>
      <c r="D2" s="12"/>
      <c r="E2" s="12"/>
      <c r="F2" s="12"/>
      <c r="G2" s="12"/>
      <c r="H2" s="12"/>
      <c r="I2" s="12"/>
    </row>
    <row r="3" spans="1:9" x14ac:dyDescent="0.2">
      <c r="A3" s="11" t="s">
        <v>9</v>
      </c>
      <c r="B3" s="11"/>
      <c r="C3" s="12"/>
      <c r="D3" s="12"/>
      <c r="E3" s="12"/>
      <c r="F3" s="12"/>
      <c r="G3" s="12"/>
      <c r="H3" s="12"/>
      <c r="I3" s="12"/>
    </row>
    <row r="4" spans="1:9" x14ac:dyDescent="0.2">
      <c r="A4" s="9" t="s">
        <v>10</v>
      </c>
      <c r="B4" s="3">
        <v>0.98399626224868941</v>
      </c>
      <c r="C4" s="12"/>
      <c r="D4" s="12"/>
      <c r="E4" s="12"/>
      <c r="F4" s="12"/>
      <c r="G4" s="12"/>
      <c r="H4" s="12"/>
      <c r="I4" s="12"/>
    </row>
    <row r="5" spans="1:9" x14ac:dyDescent="0.2">
      <c r="A5" s="9" t="s">
        <v>11</v>
      </c>
      <c r="B5" s="3">
        <v>0.9682486441193916</v>
      </c>
      <c r="C5" s="12"/>
      <c r="D5" s="12"/>
      <c r="E5" s="12"/>
      <c r="F5" s="12"/>
      <c r="G5" s="12"/>
      <c r="H5" s="12"/>
      <c r="I5" s="12"/>
    </row>
    <row r="6" spans="1:9" x14ac:dyDescent="0.2">
      <c r="A6" s="9" t="s">
        <v>12</v>
      </c>
      <c r="B6" s="3">
        <v>0.96316842717849427</v>
      </c>
      <c r="C6" s="12"/>
      <c r="D6" s="12"/>
      <c r="E6" s="12"/>
      <c r="F6" s="12"/>
      <c r="G6" s="12"/>
      <c r="H6" s="12"/>
      <c r="I6" s="12"/>
    </row>
    <row r="7" spans="1:9" x14ac:dyDescent="0.2">
      <c r="A7" s="9" t="s">
        <v>13</v>
      </c>
      <c r="B7" s="3">
        <v>34.703586553046527</v>
      </c>
      <c r="C7" s="12"/>
      <c r="D7" s="12"/>
      <c r="E7" s="12"/>
      <c r="F7" s="12"/>
      <c r="G7" s="12"/>
      <c r="H7" s="12"/>
      <c r="I7" s="12"/>
    </row>
    <row r="8" spans="1:9" x14ac:dyDescent="0.2">
      <c r="A8" s="9" t="s">
        <v>14</v>
      </c>
      <c r="B8" s="3">
        <v>30</v>
      </c>
      <c r="C8" s="12"/>
      <c r="D8" s="12"/>
      <c r="E8" s="12"/>
      <c r="F8" s="12"/>
      <c r="G8" s="12"/>
      <c r="H8" s="12"/>
      <c r="I8" s="12"/>
    </row>
    <row r="9" spans="1:9" x14ac:dyDescent="0.2">
      <c r="A9" s="12"/>
      <c r="B9" s="12"/>
      <c r="C9" s="12"/>
      <c r="D9" s="12"/>
      <c r="E9" s="12"/>
      <c r="F9" s="12"/>
      <c r="G9" s="12"/>
      <c r="H9" s="12"/>
      <c r="I9" s="12"/>
    </row>
    <row r="10" spans="1:9" x14ac:dyDescent="0.2">
      <c r="A10" s="13" t="s">
        <v>15</v>
      </c>
      <c r="B10" s="12"/>
      <c r="C10" s="12"/>
      <c r="D10" s="12"/>
      <c r="E10" s="12"/>
      <c r="F10" s="12"/>
      <c r="G10" s="12"/>
      <c r="H10" s="12"/>
      <c r="I10" s="12"/>
    </row>
    <row r="11" spans="1:9" x14ac:dyDescent="0.2">
      <c r="A11" s="4"/>
      <c r="B11" s="8" t="s">
        <v>16</v>
      </c>
      <c r="C11" s="8" t="s">
        <v>17</v>
      </c>
      <c r="D11" s="8" t="s">
        <v>18</v>
      </c>
      <c r="E11" s="8" t="s">
        <v>19</v>
      </c>
      <c r="F11" s="8" t="s">
        <v>20</v>
      </c>
      <c r="G11" s="12"/>
      <c r="H11" s="12"/>
      <c r="I11" s="12"/>
    </row>
    <row r="12" spans="1:9" x14ac:dyDescent="0.2">
      <c r="A12" s="9" t="s">
        <v>21</v>
      </c>
      <c r="B12" s="3">
        <v>4</v>
      </c>
      <c r="C12" s="3">
        <v>918149.39367554663</v>
      </c>
      <c r="D12" s="3">
        <v>229537.34841888666</v>
      </c>
      <c r="E12" s="3">
        <v>190.59198758318502</v>
      </c>
      <c r="F12" s="3">
        <v>2.4513355809856413E-18</v>
      </c>
      <c r="G12" s="12"/>
      <c r="H12" s="12"/>
      <c r="I12" s="12"/>
    </row>
    <row r="13" spans="1:9" x14ac:dyDescent="0.2">
      <c r="A13" s="9" t="s">
        <v>22</v>
      </c>
      <c r="B13" s="3">
        <v>25</v>
      </c>
      <c r="C13" s="3">
        <v>30108.472991119801</v>
      </c>
      <c r="D13" s="3">
        <v>1204.338919644792</v>
      </c>
      <c r="E13" s="3"/>
      <c r="F13" s="3"/>
      <c r="G13" s="12"/>
      <c r="H13" s="12"/>
      <c r="I13" s="12"/>
    </row>
    <row r="14" spans="1:9" x14ac:dyDescent="0.2">
      <c r="A14" s="14" t="s">
        <v>23</v>
      </c>
      <c r="B14" s="3">
        <v>29</v>
      </c>
      <c r="C14" s="3">
        <v>948257.86666666646</v>
      </c>
      <c r="D14" s="3"/>
      <c r="E14" s="3"/>
      <c r="F14" s="3"/>
      <c r="G14" s="12"/>
      <c r="H14" s="12"/>
      <c r="I14" s="12"/>
    </row>
    <row r="15" spans="1:9" x14ac:dyDescent="0.2">
      <c r="A15" s="12"/>
      <c r="B15" s="12"/>
      <c r="C15" s="12"/>
      <c r="D15" s="12"/>
      <c r="E15" s="12"/>
      <c r="F15" s="12"/>
      <c r="G15" s="12"/>
      <c r="H15" s="12"/>
      <c r="I15" s="12"/>
    </row>
    <row r="16" spans="1:9" x14ac:dyDescent="0.2">
      <c r="A16" s="4"/>
      <c r="B16" s="8" t="s">
        <v>24</v>
      </c>
      <c r="C16" s="8" t="s">
        <v>13</v>
      </c>
      <c r="D16" s="8" t="s">
        <v>25</v>
      </c>
      <c r="E16" s="8" t="s">
        <v>26</v>
      </c>
      <c r="F16" s="8" t="s">
        <v>27</v>
      </c>
      <c r="G16" s="8" t="s">
        <v>28</v>
      </c>
      <c r="H16" s="8" t="s">
        <v>29</v>
      </c>
      <c r="I16" s="8" t="s">
        <v>30</v>
      </c>
    </row>
    <row r="17" spans="1:9" x14ac:dyDescent="0.2">
      <c r="A17" s="9" t="s">
        <v>5</v>
      </c>
      <c r="B17" s="3">
        <v>65.881642992179565</v>
      </c>
      <c r="C17" s="3">
        <v>33.99943077425997</v>
      </c>
      <c r="D17" s="3">
        <v>1.9377278234333482</v>
      </c>
      <c r="E17" s="3">
        <v>6.4030765996777386E-2</v>
      </c>
      <c r="F17" s="3">
        <v>-4.1414954590757418</v>
      </c>
      <c r="G17" s="3">
        <v>135.90478144343487</v>
      </c>
      <c r="H17" s="3">
        <v>-4.1414954590757418</v>
      </c>
      <c r="I17" s="3">
        <v>135.90478144343487</v>
      </c>
    </row>
    <row r="18" spans="1:9" x14ac:dyDescent="0.2">
      <c r="A18" s="9" t="s">
        <v>2</v>
      </c>
      <c r="B18" s="3">
        <v>-0.14917790582013332</v>
      </c>
      <c r="C18" s="3">
        <v>9.5267557447846971E-2</v>
      </c>
      <c r="D18" s="3">
        <v>-1.5658836000051632</v>
      </c>
      <c r="E18" s="3">
        <v>0.12994746023320738</v>
      </c>
      <c r="F18" s="3">
        <v>-0.34538511321061371</v>
      </c>
      <c r="G18" s="3">
        <v>4.7029301570347071E-2</v>
      </c>
      <c r="H18" s="3">
        <v>-0.34538511321061371</v>
      </c>
      <c r="I18" s="3">
        <v>4.7029301570347071E-2</v>
      </c>
    </row>
    <row r="19" spans="1:9" x14ac:dyDescent="0.2">
      <c r="A19" s="9" t="s">
        <v>3</v>
      </c>
      <c r="B19" s="3">
        <v>7.9461268789294222</v>
      </c>
      <c r="C19" s="3">
        <v>3.4875723549358475</v>
      </c>
      <c r="D19" s="3">
        <v>2.2784120500564033</v>
      </c>
      <c r="E19" s="3">
        <v>3.1510348009906292E-2</v>
      </c>
      <c r="F19" s="3">
        <v>0.76333715842243688</v>
      </c>
      <c r="G19" s="3">
        <v>15.128916599436408</v>
      </c>
      <c r="H19" s="3">
        <v>0.76333715842243688</v>
      </c>
      <c r="I19" s="3">
        <v>15.128916599436408</v>
      </c>
    </row>
    <row r="20" spans="1:9" x14ac:dyDescent="0.2">
      <c r="A20" s="9" t="s">
        <v>31</v>
      </c>
      <c r="B20" s="3">
        <v>-30.894488632502124</v>
      </c>
      <c r="C20" s="3">
        <v>13.711505787501338</v>
      </c>
      <c r="D20" s="3">
        <v>-2.2531798557576264</v>
      </c>
      <c r="E20" s="3">
        <v>3.3268693849343167E-2</v>
      </c>
      <c r="F20" s="3">
        <v>-59.133863418161098</v>
      </c>
      <c r="G20" s="3">
        <v>-2.6551138468431539</v>
      </c>
      <c r="H20" s="3">
        <v>-59.133863418161098</v>
      </c>
      <c r="I20" s="3">
        <v>-2.6551138468431539</v>
      </c>
    </row>
    <row r="21" spans="1:9" x14ac:dyDescent="0.2">
      <c r="A21" s="9" t="s">
        <v>32</v>
      </c>
      <c r="B21" s="3">
        <v>0.11440279387066876</v>
      </c>
      <c r="C21" s="3">
        <v>1.12514220834348E-2</v>
      </c>
      <c r="D21" s="3">
        <v>10.167851941053858</v>
      </c>
      <c r="E21" s="3">
        <v>2.28905650879905E-10</v>
      </c>
      <c r="F21" s="3">
        <v>9.1230056316534969E-2</v>
      </c>
      <c r="G21" s="3">
        <v>0.13757553142480256</v>
      </c>
      <c r="H21" s="3">
        <v>9.1230056316534969E-2</v>
      </c>
      <c r="I21" s="3">
        <v>0.13757553142480256</v>
      </c>
    </row>
  </sheetData>
  <mergeCells count="1">
    <mergeCell ref="A3:B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tabSelected="1" workbookViewId="0">
      <selection activeCell="J27" sqref="J27"/>
    </sheetView>
  </sheetViews>
  <sheetFormatPr baseColWidth="10" defaultColWidth="8.83203125" defaultRowHeight="16" x14ac:dyDescent="0.2"/>
  <cols>
    <col min="1" max="1" width="17.1640625" customWidth="1"/>
    <col min="2" max="2" width="20.6640625" customWidth="1"/>
    <col min="3" max="3" width="13.6640625" bestFit="1" customWidth="1"/>
    <col min="4" max="4" width="12.6640625" bestFit="1" customWidth="1"/>
    <col min="5" max="5" width="12.33203125" bestFit="1" customWidth="1"/>
    <col min="6" max="9" width="12.6640625" bestFit="1" customWidth="1"/>
  </cols>
  <sheetData>
    <row r="1" spans="1:9" x14ac:dyDescent="0.2">
      <c r="A1" s="13" t="s">
        <v>8</v>
      </c>
      <c r="B1" s="12"/>
      <c r="C1" s="12"/>
      <c r="D1" s="12"/>
      <c r="E1" s="12"/>
      <c r="F1" s="12"/>
      <c r="G1" s="12"/>
      <c r="H1" s="12"/>
      <c r="I1" s="12"/>
    </row>
    <row r="2" spans="1:9" x14ac:dyDescent="0.2">
      <c r="A2" s="12"/>
      <c r="B2" s="12"/>
      <c r="C2" s="12"/>
      <c r="D2" s="12"/>
      <c r="E2" s="12"/>
      <c r="F2" s="12"/>
      <c r="G2" s="12"/>
      <c r="H2" s="12"/>
      <c r="I2" s="12"/>
    </row>
    <row r="3" spans="1:9" x14ac:dyDescent="0.2">
      <c r="A3" s="11" t="s">
        <v>9</v>
      </c>
      <c r="B3" s="11"/>
      <c r="C3" s="12"/>
      <c r="D3" s="12"/>
      <c r="E3" s="12"/>
      <c r="F3" s="12"/>
      <c r="G3" s="12"/>
      <c r="H3" s="12"/>
      <c r="I3" s="12"/>
    </row>
    <row r="4" spans="1:9" x14ac:dyDescent="0.2">
      <c r="A4" s="9" t="s">
        <v>10</v>
      </c>
      <c r="B4" s="15">
        <v>0.98241258236809736</v>
      </c>
      <c r="C4" s="12"/>
      <c r="D4" s="12"/>
      <c r="E4" s="12"/>
      <c r="F4" s="12"/>
      <c r="G4" s="12"/>
      <c r="H4" s="12"/>
      <c r="I4" s="12"/>
    </row>
    <row r="5" spans="1:9" x14ac:dyDescent="0.2">
      <c r="A5" s="9" t="s">
        <v>11</v>
      </c>
      <c r="B5" s="15">
        <v>0.96513448199515361</v>
      </c>
      <c r="C5" s="12"/>
      <c r="D5" s="12"/>
      <c r="E5" s="12"/>
      <c r="F5" s="12"/>
      <c r="G5" s="12"/>
      <c r="H5" s="12"/>
      <c r="I5" s="12"/>
    </row>
    <row r="6" spans="1:9" x14ac:dyDescent="0.2">
      <c r="A6" s="9" t="s">
        <v>12</v>
      </c>
      <c r="B6" s="15">
        <v>0.96111153760997903</v>
      </c>
      <c r="C6" s="12"/>
      <c r="D6" s="12"/>
      <c r="E6" s="12"/>
      <c r="F6" s="12"/>
      <c r="G6" s="12"/>
      <c r="H6" s="12"/>
      <c r="I6" s="12"/>
    </row>
    <row r="7" spans="1:9" x14ac:dyDescent="0.2">
      <c r="A7" s="9" t="s">
        <v>13</v>
      </c>
      <c r="B7" s="17">
        <v>35.659447838332611</v>
      </c>
      <c r="C7" s="12"/>
      <c r="D7" s="12"/>
      <c r="E7" s="12"/>
      <c r="F7" s="12"/>
      <c r="G7" s="12"/>
      <c r="H7" s="12"/>
      <c r="I7" s="12"/>
    </row>
    <row r="8" spans="1:9" x14ac:dyDescent="0.2">
      <c r="A8" s="9" t="s">
        <v>14</v>
      </c>
      <c r="B8" s="3">
        <v>30</v>
      </c>
      <c r="C8" s="12"/>
      <c r="D8" s="12"/>
      <c r="E8" s="12"/>
      <c r="F8" s="12"/>
      <c r="G8" s="12"/>
      <c r="H8" s="12"/>
      <c r="I8" s="12"/>
    </row>
    <row r="9" spans="1:9" x14ac:dyDescent="0.2">
      <c r="A9" s="12"/>
      <c r="B9" s="12"/>
      <c r="C9" s="12"/>
      <c r="D9" s="12"/>
      <c r="E9" s="12"/>
      <c r="F9" s="12"/>
      <c r="G9" s="12"/>
      <c r="H9" s="12"/>
      <c r="I9" s="12"/>
    </row>
    <row r="10" spans="1:9" x14ac:dyDescent="0.2">
      <c r="A10" s="13" t="s">
        <v>15</v>
      </c>
      <c r="B10" s="12"/>
      <c r="C10" s="12"/>
      <c r="D10" s="12"/>
      <c r="E10" s="12"/>
      <c r="F10" s="12"/>
      <c r="G10" s="12"/>
      <c r="H10" s="12"/>
      <c r="I10" s="12"/>
    </row>
    <row r="11" spans="1:9" x14ac:dyDescent="0.2">
      <c r="A11" s="4"/>
      <c r="B11" s="8" t="s">
        <v>16</v>
      </c>
      <c r="C11" s="8" t="s">
        <v>17</v>
      </c>
      <c r="D11" s="8" t="s">
        <v>18</v>
      </c>
      <c r="E11" s="8" t="s">
        <v>19</v>
      </c>
      <c r="F11" s="8" t="s">
        <v>20</v>
      </c>
      <c r="G11" s="12"/>
      <c r="H11" s="12"/>
      <c r="I11" s="12"/>
    </row>
    <row r="12" spans="1:9" x14ac:dyDescent="0.2">
      <c r="A12" s="9" t="s">
        <v>21</v>
      </c>
      <c r="B12" s="3">
        <v>3</v>
      </c>
      <c r="C12" s="3">
        <v>915196.36494316254</v>
      </c>
      <c r="D12" s="15">
        <v>305065.45498105418</v>
      </c>
      <c r="E12" s="15">
        <v>239.90748804579115</v>
      </c>
      <c r="F12" s="3">
        <v>4.6306830697085796E-19</v>
      </c>
      <c r="G12" s="12"/>
      <c r="H12" s="12"/>
      <c r="I12" s="12"/>
    </row>
    <row r="13" spans="1:9" x14ac:dyDescent="0.2">
      <c r="A13" s="9" t="s">
        <v>22</v>
      </c>
      <c r="B13" s="3">
        <v>26</v>
      </c>
      <c r="C13" s="15">
        <v>33061.501723503869</v>
      </c>
      <c r="D13" s="3">
        <v>1271.5962201347643</v>
      </c>
      <c r="E13" s="3"/>
      <c r="F13" s="3"/>
      <c r="G13" s="12"/>
      <c r="H13" s="12"/>
      <c r="I13" s="12"/>
    </row>
    <row r="14" spans="1:9" x14ac:dyDescent="0.2">
      <c r="A14" s="14" t="s">
        <v>23</v>
      </c>
      <c r="B14" s="3">
        <v>29</v>
      </c>
      <c r="C14" s="3">
        <v>948257.86666666646</v>
      </c>
      <c r="D14" s="3"/>
      <c r="E14" s="3"/>
      <c r="F14" s="3"/>
      <c r="G14" s="12"/>
      <c r="H14" s="12"/>
      <c r="I14" s="12"/>
    </row>
    <row r="15" spans="1:9" x14ac:dyDescent="0.2">
      <c r="A15" s="12"/>
      <c r="B15" s="12"/>
      <c r="C15" s="12"/>
      <c r="D15" s="12"/>
      <c r="E15" s="12"/>
      <c r="F15" s="12"/>
      <c r="G15" s="12"/>
      <c r="H15" s="12"/>
      <c r="I15" s="12"/>
    </row>
    <row r="16" spans="1:9" x14ac:dyDescent="0.2">
      <c r="A16" s="4"/>
      <c r="B16" s="8" t="s">
        <v>24</v>
      </c>
      <c r="C16" s="8" t="s">
        <v>13</v>
      </c>
      <c r="D16" s="8" t="s">
        <v>25</v>
      </c>
      <c r="E16" s="8" t="s">
        <v>26</v>
      </c>
      <c r="F16" s="8" t="s">
        <v>27</v>
      </c>
      <c r="G16" s="8" t="s">
        <v>28</v>
      </c>
      <c r="H16" s="12"/>
      <c r="I16" s="12"/>
    </row>
    <row r="17" spans="1:9" x14ac:dyDescent="0.2">
      <c r="A17" s="9" t="s">
        <v>5</v>
      </c>
      <c r="B17" s="15">
        <v>27.446539251510103</v>
      </c>
      <c r="C17" s="15">
        <v>24.174344362006998</v>
      </c>
      <c r="D17" s="15">
        <v>1.1353581648586826</v>
      </c>
      <c r="E17" s="15">
        <v>0.26658355119557853</v>
      </c>
      <c r="F17" s="15">
        <v>-22.244537244485649</v>
      </c>
      <c r="G17" s="15">
        <v>77.137615747505862</v>
      </c>
      <c r="H17" s="12"/>
      <c r="I17" s="12"/>
    </row>
    <row r="18" spans="1:9" x14ac:dyDescent="0.2">
      <c r="A18" s="9" t="s">
        <v>31</v>
      </c>
      <c r="B18" s="15">
        <v>-35.316499999999998</v>
      </c>
      <c r="C18" s="15">
        <v>13.78712046177893</v>
      </c>
      <c r="D18" s="15">
        <v>-2.5615542944304397</v>
      </c>
      <c r="E18" s="15">
        <v>1.6567458356368827E-2</v>
      </c>
      <c r="F18" s="15">
        <v>-63.656289610001714</v>
      </c>
      <c r="G18" s="15">
        <v>-6.9766256433974903</v>
      </c>
      <c r="H18" s="12"/>
      <c r="I18" s="12"/>
    </row>
    <row r="19" spans="1:9" x14ac:dyDescent="0.2">
      <c r="A19" s="9" t="s">
        <v>3</v>
      </c>
      <c r="B19" s="15">
        <v>12.055</v>
      </c>
      <c r="C19" s="15">
        <v>2.3605999999999998</v>
      </c>
      <c r="D19" s="15">
        <v>5.1067</v>
      </c>
      <c r="E19" s="16">
        <v>2.5365299999999999E-5</v>
      </c>
      <c r="F19" s="15">
        <v>7.2026000000000003</v>
      </c>
      <c r="G19" s="15">
        <v>16.907299999999999</v>
      </c>
      <c r="H19" s="12"/>
      <c r="I19" s="12"/>
    </row>
    <row r="20" spans="1:9" x14ac:dyDescent="0.2">
      <c r="A20" s="9" t="s">
        <v>33</v>
      </c>
      <c r="B20" s="15">
        <v>9.793312348078842E-2</v>
      </c>
      <c r="C20" s="15">
        <v>4.1063340710616805E-3</v>
      </c>
      <c r="D20" s="15">
        <v>23.849283031048689</v>
      </c>
      <c r="E20" s="16">
        <v>3.3668217173717672E-19</v>
      </c>
      <c r="F20" s="15">
        <v>8.9492432912818901E-2</v>
      </c>
      <c r="G20" s="15">
        <v>0.10637381404875794</v>
      </c>
      <c r="H20" s="12"/>
      <c r="I20" s="12"/>
    </row>
    <row r="21" spans="1:9" x14ac:dyDescent="0.2">
      <c r="A21" s="12"/>
      <c r="B21" s="12"/>
      <c r="C21" s="12"/>
      <c r="D21" s="12"/>
      <c r="E21" s="12"/>
      <c r="F21" s="12"/>
      <c r="G21" s="12"/>
      <c r="H21" s="12"/>
      <c r="I21" s="12"/>
    </row>
    <row r="22" spans="1:9" x14ac:dyDescent="0.2">
      <c r="A22" s="12"/>
      <c r="B22" s="12"/>
      <c r="C22" s="12"/>
      <c r="D22" s="12"/>
      <c r="E22" s="12"/>
      <c r="F22" s="12"/>
      <c r="G22" s="12"/>
      <c r="H22" s="12"/>
      <c r="I22" s="12"/>
    </row>
    <row r="23" spans="1:9" x14ac:dyDescent="0.2">
      <c r="A23" s="12"/>
      <c r="B23" s="12"/>
      <c r="C23" s="12"/>
      <c r="D23" s="12"/>
      <c r="E23" s="12"/>
      <c r="F23" s="12"/>
      <c r="G23" s="12"/>
      <c r="H23" s="12"/>
      <c r="I23" s="12"/>
    </row>
    <row r="24" spans="1:9" x14ac:dyDescent="0.2">
      <c r="A24" s="12"/>
      <c r="B24" s="12"/>
      <c r="C24" s="12"/>
      <c r="D24" s="12"/>
      <c r="E24" s="12"/>
      <c r="F24" s="12"/>
      <c r="G24" s="12"/>
      <c r="H24" s="12"/>
      <c r="I24" s="12"/>
    </row>
    <row r="25" spans="1:9" x14ac:dyDescent="0.2">
      <c r="A25" s="12"/>
      <c r="B25" s="12"/>
      <c r="C25" s="12"/>
      <c r="D25" s="12"/>
      <c r="E25" s="12"/>
      <c r="F25" s="12"/>
      <c r="G25" s="12"/>
      <c r="H25" s="12"/>
      <c r="I25" s="12"/>
    </row>
  </sheetData>
  <mergeCells count="1">
    <mergeCell ref="A3:B3"/>
  </mergeCells>
  <pageMargins left="0.7" right="0.7" top="0.75" bottom="0.75" header="0.3" footer="0.3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White Manufacturing</vt:lpstr>
      <vt:lpstr>Single Regression</vt:lpstr>
      <vt:lpstr>Multiple Regression</vt:lpstr>
      <vt:lpstr>Variable Interactions</vt:lpstr>
      <vt:lpstr>Multicollinearity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2018-01-23T15:31:57Z</dcterms:created>
  <dcterms:modified xsi:type="dcterms:W3CDTF">2018-01-23T21:40:44Z</dcterms:modified>
</cp:coreProperties>
</file>