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tabone/Desktop/SHA573/"/>
    </mc:Choice>
  </mc:AlternateContent>
  <bookViews>
    <workbookView xWindow="44780" yWindow="1140" windowWidth="19260" windowHeight="17540" tabRatio="500" activeTab="2"/>
  </bookViews>
  <sheets>
    <sheet name="White Manufacturing" sheetId="1" r:id="rId1"/>
    <sheet name="Single Regression" sheetId="2" r:id="rId2"/>
    <sheet name="Multiple Regressio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B33" i="1"/>
</calcChain>
</file>

<file path=xl/sharedStrings.xml><?xml version="1.0" encoding="utf-8"?>
<sst xmlns="http://schemas.openxmlformats.org/spreadsheetml/2006/main" count="62" uniqueCount="32">
  <si>
    <t>Job</t>
  </si>
  <si>
    <t>Completion Time (hours)</t>
  </si>
  <si>
    <t>Pieces</t>
  </si>
  <si>
    <t>Steps</t>
  </si>
  <si>
    <t>Slope</t>
  </si>
  <si>
    <t>Intercept</t>
  </si>
  <si>
    <t>Expedited (1=yes)</t>
  </si>
  <si>
    <r>
      <t>R</t>
    </r>
    <r>
      <rPr>
        <vertAlign val="superscript"/>
        <sz val="12"/>
        <color theme="0"/>
        <rFont val="Calibri (Body)"/>
      </rPr>
      <t>2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</si>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</sst>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0"/>
      <name val="Calibri (Body)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Border="1" applyAlignment="1"/>
    <xf numFmtId="0" fontId="4" fillId="4" borderId="0" xfId="0" applyFont="1" applyFill="1" applyBorder="1" applyAlignment="1">
      <alignment horizontal="centerContinuous"/>
    </xf>
    <xf numFmtId="0" fontId="4" fillId="4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5" borderId="0" xfId="0" applyFont="1" applyFill="1"/>
    <xf numFmtId="0" fontId="4" fillId="4" borderId="0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Border="1"/>
    <xf numFmtId="0" fontId="1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Completion Time vs. Pieces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'White Manufacturing'!$B$1</c:f>
              <c:strCache>
                <c:ptCount val="1"/>
                <c:pt idx="0">
                  <c:v>Completion Time (hours)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908020559930008"/>
                  <c:y val="0.226306029928077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c:spPr>
            </c:trendlineLbl>
          </c:trendline>
          <c:xVal>
            <c:numRef>
              <c:f>'White Manufacturing'!$C$2:$C$31</c:f>
              <c:numCache>
                <c:formatCode>General</c:formatCode>
                <c:ptCount val="30"/>
                <c:pt idx="0">
                  <c:v>127.0</c:v>
                </c:pt>
                <c:pt idx="1">
                  <c:v>600.0</c:v>
                </c:pt>
                <c:pt idx="2">
                  <c:v>14.0</c:v>
                </c:pt>
                <c:pt idx="3">
                  <c:v>96.0</c:v>
                </c:pt>
                <c:pt idx="4">
                  <c:v>21.0</c:v>
                </c:pt>
                <c:pt idx="5">
                  <c:v>84.0</c:v>
                </c:pt>
                <c:pt idx="6">
                  <c:v>435.0</c:v>
                </c:pt>
                <c:pt idx="7">
                  <c:v>76.0</c:v>
                </c:pt>
                <c:pt idx="8">
                  <c:v>139.0</c:v>
                </c:pt>
                <c:pt idx="9">
                  <c:v>165.0</c:v>
                </c:pt>
                <c:pt idx="10">
                  <c:v>100.0</c:v>
                </c:pt>
                <c:pt idx="11">
                  <c:v>35.0</c:v>
                </c:pt>
                <c:pt idx="12">
                  <c:v>64.0</c:v>
                </c:pt>
                <c:pt idx="13">
                  <c:v>257.0</c:v>
                </c:pt>
                <c:pt idx="14">
                  <c:v>39.0</c:v>
                </c:pt>
                <c:pt idx="15">
                  <c:v>426.0</c:v>
                </c:pt>
                <c:pt idx="16">
                  <c:v>843.0</c:v>
                </c:pt>
                <c:pt idx="17">
                  <c:v>391.0</c:v>
                </c:pt>
                <c:pt idx="18">
                  <c:v>520.0</c:v>
                </c:pt>
                <c:pt idx="19">
                  <c:v>304.0</c:v>
                </c:pt>
                <c:pt idx="20">
                  <c:v>225.0</c:v>
                </c:pt>
                <c:pt idx="21">
                  <c:v>67.0</c:v>
                </c:pt>
                <c:pt idx="22">
                  <c:v>143.0</c:v>
                </c:pt>
                <c:pt idx="23">
                  <c:v>165.0</c:v>
                </c:pt>
                <c:pt idx="24">
                  <c:v>90.0</c:v>
                </c:pt>
                <c:pt idx="25">
                  <c:v>35.0</c:v>
                </c:pt>
                <c:pt idx="26">
                  <c:v>60.0</c:v>
                </c:pt>
                <c:pt idx="27">
                  <c:v>265.0</c:v>
                </c:pt>
                <c:pt idx="28">
                  <c:v>30.0</c:v>
                </c:pt>
                <c:pt idx="29">
                  <c:v>44.0</c:v>
                </c:pt>
              </c:numCache>
            </c:numRef>
          </c:xVal>
          <c:yVal>
            <c:numRef>
              <c:f>'White Manufacturing'!$B$2:$B$31</c:f>
              <c:numCache>
                <c:formatCode>General</c:formatCode>
                <c:ptCount val="30"/>
                <c:pt idx="0">
                  <c:v>152.0</c:v>
                </c:pt>
                <c:pt idx="1">
                  <c:v>329.0</c:v>
                </c:pt>
                <c:pt idx="2">
                  <c:v>175.0</c:v>
                </c:pt>
                <c:pt idx="3">
                  <c:v>225.0</c:v>
                </c:pt>
                <c:pt idx="4">
                  <c:v>250.0</c:v>
                </c:pt>
                <c:pt idx="5">
                  <c:v>230.0</c:v>
                </c:pt>
                <c:pt idx="6">
                  <c:v>293.0</c:v>
                </c:pt>
                <c:pt idx="7">
                  <c:v>126.0</c:v>
                </c:pt>
                <c:pt idx="8">
                  <c:v>261.0</c:v>
                </c:pt>
                <c:pt idx="9">
                  <c:v>375.0</c:v>
                </c:pt>
                <c:pt idx="10">
                  <c:v>143.0</c:v>
                </c:pt>
                <c:pt idx="11">
                  <c:v>182.0</c:v>
                </c:pt>
                <c:pt idx="12">
                  <c:v>230.0</c:v>
                </c:pt>
                <c:pt idx="13">
                  <c:v>496.0</c:v>
                </c:pt>
                <c:pt idx="14">
                  <c:v>151.0</c:v>
                </c:pt>
                <c:pt idx="15">
                  <c:v>825.0</c:v>
                </c:pt>
                <c:pt idx="16">
                  <c:v>576.0</c:v>
                </c:pt>
                <c:pt idx="17">
                  <c:v>434.0</c:v>
                </c:pt>
                <c:pt idx="18">
                  <c:v>765.0</c:v>
                </c:pt>
                <c:pt idx="19">
                  <c:v>441.0</c:v>
                </c:pt>
                <c:pt idx="20">
                  <c:v>277.0</c:v>
                </c:pt>
                <c:pt idx="21">
                  <c:v>129.0</c:v>
                </c:pt>
                <c:pt idx="22">
                  <c:v>260.0</c:v>
                </c:pt>
                <c:pt idx="23">
                  <c:v>390.0</c:v>
                </c:pt>
                <c:pt idx="24">
                  <c:v>145.0</c:v>
                </c:pt>
                <c:pt idx="25">
                  <c:v>182.0</c:v>
                </c:pt>
                <c:pt idx="26">
                  <c:v>230.0</c:v>
                </c:pt>
                <c:pt idx="27">
                  <c:v>496.0</c:v>
                </c:pt>
                <c:pt idx="28">
                  <c:v>165.0</c:v>
                </c:pt>
                <c:pt idx="29">
                  <c:v>195.0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8241168"/>
        <c:axId val="-2058238384"/>
      </c:scatterChart>
      <c:valAx>
        <c:axId val="-205824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8238384"/>
        <c:crosses val="autoZero"/>
        <c:crossBetween val="midCat"/>
      </c:valAx>
      <c:valAx>
        <c:axId val="-205823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8241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25400</xdr:rowOff>
    </xdr:from>
    <xdr:to>
      <xdr:col>11</xdr:col>
      <xdr:colOff>444500</xdr:colOff>
      <xdr:row>23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O14" sqref="O14"/>
    </sheetView>
  </sheetViews>
  <sheetFormatPr baseColWidth="10" defaultRowHeight="16" x14ac:dyDescent="0.2"/>
  <cols>
    <col min="1" max="1" width="10.83203125" style="1"/>
    <col min="2" max="2" width="21.33203125" bestFit="1" customWidth="1"/>
    <col min="5" max="5" width="16.6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8" x14ac:dyDescent="0.2">
      <c r="A2">
        <v>1</v>
      </c>
      <c r="B2">
        <v>152</v>
      </c>
      <c r="C2">
        <v>127</v>
      </c>
      <c r="D2">
        <v>7</v>
      </c>
      <c r="E2">
        <v>1</v>
      </c>
    </row>
    <row r="3" spans="1:8" x14ac:dyDescent="0.2">
      <c r="A3">
        <v>2</v>
      </c>
      <c r="B3">
        <v>329</v>
      </c>
      <c r="C3">
        <v>600</v>
      </c>
      <c r="D3">
        <v>5</v>
      </c>
      <c r="E3">
        <v>1</v>
      </c>
    </row>
    <row r="4" spans="1:8" x14ac:dyDescent="0.2">
      <c r="A4">
        <v>3</v>
      </c>
      <c r="B4">
        <v>175</v>
      </c>
      <c r="C4">
        <v>14</v>
      </c>
      <c r="D4">
        <v>16</v>
      </c>
      <c r="E4">
        <v>1</v>
      </c>
      <c r="G4" s="2" t="s">
        <v>4</v>
      </c>
      <c r="H4">
        <f>SLOPE(B2:B31,C2:C31)</f>
        <v>0.66316825225981246</v>
      </c>
    </row>
    <row r="5" spans="1:8" x14ac:dyDescent="0.2">
      <c r="A5">
        <v>4</v>
      </c>
      <c r="B5">
        <v>225</v>
      </c>
      <c r="C5">
        <v>96</v>
      </c>
      <c r="D5">
        <v>11</v>
      </c>
      <c r="E5">
        <v>1</v>
      </c>
      <c r="G5" s="2" t="s">
        <v>5</v>
      </c>
      <c r="H5">
        <f>INTERCEPT(B2:B31,C2:C31)</f>
        <v>174.72780139191661</v>
      </c>
    </row>
    <row r="6" spans="1:8" ht="19" x14ac:dyDescent="0.2">
      <c r="A6">
        <v>5</v>
      </c>
      <c r="B6">
        <v>250</v>
      </c>
      <c r="C6">
        <v>21</v>
      </c>
      <c r="D6">
        <v>9</v>
      </c>
      <c r="E6">
        <v>1</v>
      </c>
      <c r="G6" s="2" t="s">
        <v>7</v>
      </c>
      <c r="H6">
        <f>RSQ(B2:B31,C2:C31)</f>
        <v>0.54236420840329747</v>
      </c>
    </row>
    <row r="7" spans="1:8" x14ac:dyDescent="0.2">
      <c r="A7">
        <v>6</v>
      </c>
      <c r="B7">
        <v>230</v>
      </c>
      <c r="C7">
        <v>84</v>
      </c>
      <c r="D7">
        <v>13</v>
      </c>
      <c r="E7">
        <v>1</v>
      </c>
    </row>
    <row r="8" spans="1:8" x14ac:dyDescent="0.2">
      <c r="A8">
        <v>7</v>
      </c>
      <c r="B8">
        <v>293</v>
      </c>
      <c r="C8">
        <v>435</v>
      </c>
      <c r="D8">
        <v>5</v>
      </c>
      <c r="E8">
        <v>0</v>
      </c>
    </row>
    <row r="9" spans="1:8" x14ac:dyDescent="0.2">
      <c r="A9">
        <v>8</v>
      </c>
      <c r="B9">
        <v>126</v>
      </c>
      <c r="C9">
        <v>76</v>
      </c>
      <c r="D9">
        <v>8</v>
      </c>
      <c r="E9">
        <v>1</v>
      </c>
    </row>
    <row r="10" spans="1:8" x14ac:dyDescent="0.2">
      <c r="A10">
        <v>9</v>
      </c>
      <c r="B10">
        <v>261</v>
      </c>
      <c r="C10">
        <v>139</v>
      </c>
      <c r="D10">
        <v>11</v>
      </c>
      <c r="E10">
        <v>1</v>
      </c>
    </row>
    <row r="11" spans="1:8" x14ac:dyDescent="0.2">
      <c r="A11">
        <v>10</v>
      </c>
      <c r="B11">
        <v>375</v>
      </c>
      <c r="C11">
        <v>165</v>
      </c>
      <c r="D11">
        <v>14</v>
      </c>
      <c r="E11">
        <v>1</v>
      </c>
    </row>
    <row r="12" spans="1:8" x14ac:dyDescent="0.2">
      <c r="A12">
        <v>11</v>
      </c>
      <c r="B12">
        <v>143</v>
      </c>
      <c r="C12">
        <v>100</v>
      </c>
      <c r="D12">
        <v>6</v>
      </c>
      <c r="E12">
        <v>0</v>
      </c>
    </row>
    <row r="13" spans="1:8" x14ac:dyDescent="0.2">
      <c r="A13">
        <v>12</v>
      </c>
      <c r="B13">
        <v>182</v>
      </c>
      <c r="C13">
        <v>35</v>
      </c>
      <c r="D13">
        <v>11</v>
      </c>
      <c r="E13">
        <v>0</v>
      </c>
    </row>
    <row r="14" spans="1:8" x14ac:dyDescent="0.2">
      <c r="A14">
        <v>13</v>
      </c>
      <c r="B14">
        <v>230</v>
      </c>
      <c r="C14">
        <v>64</v>
      </c>
      <c r="D14">
        <v>12</v>
      </c>
      <c r="E14">
        <v>0</v>
      </c>
    </row>
    <row r="15" spans="1:8" x14ac:dyDescent="0.2">
      <c r="A15">
        <v>14</v>
      </c>
      <c r="B15">
        <v>496</v>
      </c>
      <c r="C15">
        <v>257</v>
      </c>
      <c r="D15">
        <v>13</v>
      </c>
      <c r="E15">
        <v>0</v>
      </c>
    </row>
    <row r="16" spans="1:8" x14ac:dyDescent="0.2">
      <c r="A16">
        <v>15</v>
      </c>
      <c r="B16">
        <v>151</v>
      </c>
      <c r="C16">
        <v>39</v>
      </c>
      <c r="D16">
        <v>8</v>
      </c>
      <c r="E16">
        <v>0</v>
      </c>
    </row>
    <row r="17" spans="1:5" x14ac:dyDescent="0.2">
      <c r="A17">
        <v>16</v>
      </c>
      <c r="B17">
        <v>825</v>
      </c>
      <c r="C17">
        <v>426</v>
      </c>
      <c r="D17">
        <v>14</v>
      </c>
      <c r="E17">
        <v>0</v>
      </c>
    </row>
    <row r="18" spans="1:5" x14ac:dyDescent="0.2">
      <c r="A18">
        <v>17</v>
      </c>
      <c r="B18">
        <v>576</v>
      </c>
      <c r="C18">
        <v>843</v>
      </c>
      <c r="D18">
        <v>6</v>
      </c>
      <c r="E18">
        <v>0</v>
      </c>
    </row>
    <row r="19" spans="1:5" x14ac:dyDescent="0.2">
      <c r="A19">
        <v>18</v>
      </c>
      <c r="B19">
        <v>434</v>
      </c>
      <c r="C19">
        <v>391</v>
      </c>
      <c r="D19">
        <v>8</v>
      </c>
      <c r="E19">
        <v>0</v>
      </c>
    </row>
    <row r="20" spans="1:5" x14ac:dyDescent="0.2">
      <c r="A20">
        <v>19</v>
      </c>
      <c r="B20">
        <v>765</v>
      </c>
      <c r="C20">
        <v>520</v>
      </c>
      <c r="D20">
        <v>12</v>
      </c>
      <c r="E20">
        <v>0</v>
      </c>
    </row>
    <row r="21" spans="1:5" x14ac:dyDescent="0.2">
      <c r="A21">
        <v>20</v>
      </c>
      <c r="B21">
        <v>441</v>
      </c>
      <c r="C21">
        <v>304</v>
      </c>
      <c r="D21">
        <v>10</v>
      </c>
      <c r="E21">
        <v>0</v>
      </c>
    </row>
    <row r="22" spans="1:5" x14ac:dyDescent="0.2">
      <c r="A22">
        <v>21</v>
      </c>
      <c r="B22">
        <v>277</v>
      </c>
      <c r="C22">
        <v>225</v>
      </c>
      <c r="D22">
        <v>9</v>
      </c>
      <c r="E22">
        <v>1</v>
      </c>
    </row>
    <row r="23" spans="1:5" x14ac:dyDescent="0.2">
      <c r="A23">
        <v>22</v>
      </c>
      <c r="B23">
        <v>129</v>
      </c>
      <c r="C23">
        <v>67</v>
      </c>
      <c r="D23">
        <v>8</v>
      </c>
      <c r="E23">
        <v>1</v>
      </c>
    </row>
    <row r="24" spans="1:5" x14ac:dyDescent="0.2">
      <c r="A24">
        <v>23</v>
      </c>
      <c r="B24">
        <v>260</v>
      </c>
      <c r="C24">
        <v>143</v>
      </c>
      <c r="D24">
        <v>11</v>
      </c>
      <c r="E24">
        <v>1</v>
      </c>
    </row>
    <row r="25" spans="1:5" x14ac:dyDescent="0.2">
      <c r="A25">
        <v>24</v>
      </c>
      <c r="B25">
        <v>390</v>
      </c>
      <c r="C25">
        <v>165</v>
      </c>
      <c r="D25">
        <v>12</v>
      </c>
      <c r="E25">
        <v>1</v>
      </c>
    </row>
    <row r="26" spans="1:5" x14ac:dyDescent="0.2">
      <c r="A26">
        <v>25</v>
      </c>
      <c r="B26">
        <v>145</v>
      </c>
      <c r="C26">
        <v>90</v>
      </c>
      <c r="D26">
        <v>6</v>
      </c>
      <c r="E26">
        <v>0</v>
      </c>
    </row>
    <row r="27" spans="1:5" x14ac:dyDescent="0.2">
      <c r="A27">
        <v>26</v>
      </c>
      <c r="B27">
        <v>182</v>
      </c>
      <c r="C27">
        <v>35</v>
      </c>
      <c r="D27">
        <v>11</v>
      </c>
      <c r="E27">
        <v>0</v>
      </c>
    </row>
    <row r="28" spans="1:5" x14ac:dyDescent="0.2">
      <c r="A28">
        <v>27</v>
      </c>
      <c r="B28">
        <v>230</v>
      </c>
      <c r="C28">
        <v>60</v>
      </c>
      <c r="D28">
        <v>12</v>
      </c>
      <c r="E28">
        <v>0</v>
      </c>
    </row>
    <row r="29" spans="1:5" x14ac:dyDescent="0.2">
      <c r="A29">
        <v>28</v>
      </c>
      <c r="B29">
        <v>496</v>
      </c>
      <c r="C29">
        <v>265</v>
      </c>
      <c r="D29">
        <v>11</v>
      </c>
      <c r="E29">
        <v>0</v>
      </c>
    </row>
    <row r="30" spans="1:5" x14ac:dyDescent="0.2">
      <c r="A30">
        <v>29</v>
      </c>
      <c r="B30">
        <v>165</v>
      </c>
      <c r="C30">
        <v>30</v>
      </c>
      <c r="D30">
        <v>8</v>
      </c>
      <c r="E30">
        <v>0</v>
      </c>
    </row>
    <row r="31" spans="1:5" x14ac:dyDescent="0.2">
      <c r="A31">
        <v>30</v>
      </c>
      <c r="B31">
        <v>195</v>
      </c>
      <c r="C31">
        <v>44</v>
      </c>
      <c r="D31">
        <v>8</v>
      </c>
      <c r="E31">
        <v>0</v>
      </c>
    </row>
    <row r="33" spans="2:2" x14ac:dyDescent="0.2">
      <c r="B33">
        <f>STDEV(B2:B31)</f>
        <v>180.82739595104715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36" sqref="E36"/>
    </sheetView>
  </sheetViews>
  <sheetFormatPr baseColWidth="10" defaultColWidth="8.83203125" defaultRowHeight="16" x14ac:dyDescent="0.2"/>
  <cols>
    <col min="1" max="1" width="17.1640625" bestFit="1" customWidth="1"/>
    <col min="2" max="2" width="12.1640625" bestFit="1" customWidth="1"/>
    <col min="3" max="3" width="13.6640625" bestFit="1" customWidth="1"/>
    <col min="4" max="5" width="12.1640625" bestFit="1" customWidth="1"/>
    <col min="6" max="6" width="12.6640625" bestFit="1" customWidth="1"/>
    <col min="7" max="9" width="12.1640625" bestFit="1" customWidth="1"/>
  </cols>
  <sheetData>
    <row r="1" spans="1:9" x14ac:dyDescent="0.2">
      <c r="A1" s="5" t="s">
        <v>8</v>
      </c>
    </row>
    <row r="3" spans="1:9" x14ac:dyDescent="0.2">
      <c r="A3" s="7" t="s">
        <v>9</v>
      </c>
      <c r="B3" s="7"/>
    </row>
    <row r="4" spans="1:9" x14ac:dyDescent="0.2">
      <c r="A4" s="9" t="s">
        <v>10</v>
      </c>
      <c r="B4" s="3">
        <v>0.73645380602132615</v>
      </c>
    </row>
    <row r="5" spans="1:9" x14ac:dyDescent="0.2">
      <c r="A5" s="9" t="s">
        <v>11</v>
      </c>
      <c r="B5" s="3">
        <v>0.54236420840329702</v>
      </c>
    </row>
    <row r="6" spans="1:9" x14ac:dyDescent="0.2">
      <c r="A6" s="9" t="s">
        <v>12</v>
      </c>
      <c r="B6" s="3">
        <v>0.52602007298912912</v>
      </c>
    </row>
    <row r="7" spans="1:9" x14ac:dyDescent="0.2">
      <c r="A7" s="9" t="s">
        <v>13</v>
      </c>
      <c r="B7" s="3">
        <v>124.49279087702239</v>
      </c>
    </row>
    <row r="8" spans="1:9" x14ac:dyDescent="0.2">
      <c r="A8" s="9" t="s">
        <v>14</v>
      </c>
      <c r="B8" s="3">
        <v>30</v>
      </c>
    </row>
    <row r="10" spans="1:9" x14ac:dyDescent="0.2">
      <c r="A10" s="5" t="s">
        <v>15</v>
      </c>
    </row>
    <row r="11" spans="1:9" x14ac:dyDescent="0.2">
      <c r="A11" s="4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9" x14ac:dyDescent="0.2">
      <c r="A12" s="9" t="s">
        <v>21</v>
      </c>
      <c r="B12" s="3">
        <v>1</v>
      </c>
      <c r="C12" s="3">
        <v>514301.12721686572</v>
      </c>
      <c r="D12" s="3">
        <v>514301.12721686572</v>
      </c>
      <c r="E12" s="3">
        <v>33.184025625065914</v>
      </c>
      <c r="F12" s="3">
        <v>3.4923306333904297E-6</v>
      </c>
    </row>
    <row r="13" spans="1:9" x14ac:dyDescent="0.2">
      <c r="A13" s="9" t="s">
        <v>22</v>
      </c>
      <c r="B13" s="3">
        <v>28</v>
      </c>
      <c r="C13" s="3">
        <v>433956.73944980075</v>
      </c>
      <c r="D13" s="3">
        <v>15498.454980350027</v>
      </c>
      <c r="E13" s="3"/>
      <c r="F13" s="3"/>
    </row>
    <row r="14" spans="1:9" x14ac:dyDescent="0.2">
      <c r="A14" s="6" t="s">
        <v>23</v>
      </c>
      <c r="B14" s="3">
        <v>29</v>
      </c>
      <c r="C14" s="3">
        <v>948257.86666666646</v>
      </c>
      <c r="D14" s="3"/>
      <c r="E14" s="3"/>
      <c r="F14" s="3"/>
    </row>
    <row r="16" spans="1:9" x14ac:dyDescent="0.2">
      <c r="A16" s="4"/>
      <c r="B16" s="8" t="s">
        <v>24</v>
      </c>
      <c r="C16" s="8" t="s">
        <v>13</v>
      </c>
      <c r="D16" s="8" t="s">
        <v>25</v>
      </c>
      <c r="E16" s="8" t="s">
        <v>26</v>
      </c>
      <c r="F16" s="8" t="s">
        <v>27</v>
      </c>
      <c r="G16" s="8" t="s">
        <v>28</v>
      </c>
      <c r="H16" s="8" t="s">
        <v>29</v>
      </c>
      <c r="I16" s="8" t="s">
        <v>30</v>
      </c>
    </row>
    <row r="17" spans="1:9" x14ac:dyDescent="0.2">
      <c r="A17" s="9" t="s">
        <v>5</v>
      </c>
      <c r="B17" s="3">
        <v>174.72780139191661</v>
      </c>
      <c r="C17" s="3">
        <v>31.973265829600528</v>
      </c>
      <c r="D17" s="3">
        <v>5.4648093292414117</v>
      </c>
      <c r="E17" s="3">
        <v>7.7963194156877721E-6</v>
      </c>
      <c r="F17" s="3">
        <v>109.23353532004504</v>
      </c>
      <c r="G17" s="3">
        <v>240.22206746378819</v>
      </c>
      <c r="H17" s="3">
        <v>109.23353532004504</v>
      </c>
      <c r="I17" s="3">
        <v>240.22206746378819</v>
      </c>
    </row>
    <row r="18" spans="1:9" x14ac:dyDescent="0.2">
      <c r="A18" s="9" t="s">
        <v>2</v>
      </c>
      <c r="B18" s="3">
        <v>0.66316825225981246</v>
      </c>
      <c r="C18" s="3">
        <v>0.11512222960012265</v>
      </c>
      <c r="D18" s="3">
        <v>5.7605577529494436</v>
      </c>
      <c r="E18" s="3">
        <v>3.4923306333904107E-6</v>
      </c>
      <c r="F18" s="3">
        <v>0.42735105496752934</v>
      </c>
      <c r="G18" s="3">
        <v>0.89898544955209558</v>
      </c>
      <c r="H18" s="3">
        <v>0.42735105496752934</v>
      </c>
      <c r="I18" s="3">
        <v>0.89898544955209558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31" sqref="A31"/>
    </sheetView>
  </sheetViews>
  <sheetFormatPr baseColWidth="10" defaultColWidth="8.83203125" defaultRowHeight="16" x14ac:dyDescent="0.2"/>
  <cols>
    <col min="1" max="1" width="17.1640625" bestFit="1" customWidth="1"/>
    <col min="2" max="2" width="12.6640625" bestFit="1" customWidth="1"/>
    <col min="3" max="3" width="13.6640625" bestFit="1" customWidth="1"/>
    <col min="4" max="4" width="12.6640625" bestFit="1" customWidth="1"/>
    <col min="5" max="5" width="12.1640625" bestFit="1" customWidth="1"/>
    <col min="6" max="9" width="12.6640625" bestFit="1" customWidth="1"/>
  </cols>
  <sheetData>
    <row r="1" spans="1:9" x14ac:dyDescent="0.2">
      <c r="A1" s="10" t="s">
        <v>8</v>
      </c>
    </row>
    <row r="3" spans="1:9" x14ac:dyDescent="0.2">
      <c r="A3" s="11" t="s">
        <v>9</v>
      </c>
      <c r="B3" s="11"/>
      <c r="C3" s="12"/>
      <c r="D3" s="12"/>
      <c r="E3" s="12"/>
      <c r="F3" s="12"/>
      <c r="G3" s="12"/>
      <c r="H3" s="12"/>
      <c r="I3" s="12"/>
    </row>
    <row r="4" spans="1:9" x14ac:dyDescent="0.2">
      <c r="A4" s="9" t="s">
        <v>10</v>
      </c>
      <c r="B4" s="3">
        <v>0.91484633483895639</v>
      </c>
      <c r="C4" s="12"/>
      <c r="D4" s="12"/>
      <c r="E4" s="12"/>
      <c r="F4" s="12"/>
      <c r="G4" s="12"/>
      <c r="H4" s="12"/>
      <c r="I4" s="12"/>
    </row>
    <row r="5" spans="1:9" x14ac:dyDescent="0.2">
      <c r="A5" s="9" t="s">
        <v>11</v>
      </c>
      <c r="B5" s="3">
        <v>0.83694381636827198</v>
      </c>
      <c r="C5" s="12"/>
      <c r="D5" s="12"/>
      <c r="E5" s="12"/>
      <c r="F5" s="12"/>
      <c r="G5" s="12"/>
      <c r="H5" s="12"/>
      <c r="I5" s="12"/>
    </row>
    <row r="6" spans="1:9" x14ac:dyDescent="0.2">
      <c r="A6" s="9" t="s">
        <v>12</v>
      </c>
      <c r="B6" s="3">
        <v>0.81812964133384181</v>
      </c>
      <c r="C6" s="12"/>
      <c r="D6" s="12"/>
      <c r="E6" s="12"/>
      <c r="F6" s="12"/>
      <c r="G6" s="12"/>
      <c r="H6" s="12"/>
      <c r="I6" s="12"/>
    </row>
    <row r="7" spans="1:9" x14ac:dyDescent="0.2">
      <c r="A7" s="9" t="s">
        <v>13</v>
      </c>
      <c r="B7" s="3">
        <v>77.116123435681942</v>
      </c>
      <c r="C7" s="12"/>
      <c r="D7" s="12"/>
      <c r="E7" s="12"/>
      <c r="F7" s="12"/>
      <c r="G7" s="12"/>
      <c r="H7" s="12"/>
      <c r="I7" s="12"/>
    </row>
    <row r="8" spans="1:9" x14ac:dyDescent="0.2">
      <c r="A8" s="9" t="s">
        <v>14</v>
      </c>
      <c r="B8" s="3">
        <v>30</v>
      </c>
      <c r="C8" s="12"/>
      <c r="D8" s="12"/>
      <c r="E8" s="12"/>
      <c r="F8" s="12"/>
      <c r="G8" s="12"/>
      <c r="H8" s="12"/>
      <c r="I8" s="12"/>
    </row>
    <row r="9" spans="1:9" x14ac:dyDescent="0.2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">
      <c r="A10" s="13" t="s">
        <v>15</v>
      </c>
      <c r="B10" s="12"/>
      <c r="C10" s="12"/>
      <c r="D10" s="12"/>
      <c r="E10" s="12"/>
      <c r="F10" s="12"/>
      <c r="G10" s="12"/>
      <c r="H10" s="12"/>
      <c r="I10" s="12"/>
    </row>
    <row r="11" spans="1:9" x14ac:dyDescent="0.2">
      <c r="A11" s="4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12"/>
      <c r="H11" s="12"/>
      <c r="I11" s="12"/>
    </row>
    <row r="12" spans="1:9" x14ac:dyDescent="0.2">
      <c r="A12" s="9" t="s">
        <v>21</v>
      </c>
      <c r="B12" s="3">
        <v>3</v>
      </c>
      <c r="C12" s="3">
        <v>793638.5578292358</v>
      </c>
      <c r="D12" s="3">
        <v>264546.1859430786</v>
      </c>
      <c r="E12" s="3">
        <v>44.484746997232392</v>
      </c>
      <c r="F12" s="3">
        <v>2.2200726189175036E-10</v>
      </c>
      <c r="G12" s="12"/>
      <c r="H12" s="12"/>
      <c r="I12" s="12"/>
    </row>
    <row r="13" spans="1:9" x14ac:dyDescent="0.2">
      <c r="A13" s="9" t="s">
        <v>22</v>
      </c>
      <c r="B13" s="3">
        <v>26</v>
      </c>
      <c r="C13" s="3">
        <v>154619.3088374307</v>
      </c>
      <c r="D13" s="3">
        <v>5946.8964937473347</v>
      </c>
      <c r="E13" s="3"/>
      <c r="F13" s="3"/>
      <c r="G13" s="12"/>
      <c r="H13" s="12"/>
      <c r="I13" s="12"/>
    </row>
    <row r="14" spans="1:9" x14ac:dyDescent="0.2">
      <c r="A14" s="14" t="s">
        <v>23</v>
      </c>
      <c r="B14" s="3">
        <v>29</v>
      </c>
      <c r="C14" s="3">
        <v>948257.86666666646</v>
      </c>
      <c r="D14" s="3"/>
      <c r="E14" s="3"/>
      <c r="F14" s="3"/>
      <c r="G14" s="12"/>
      <c r="H14" s="12"/>
      <c r="I14" s="12"/>
    </row>
    <row r="15" spans="1:9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9" x14ac:dyDescent="0.2">
      <c r="A16" s="4"/>
      <c r="B16" s="8" t="s">
        <v>24</v>
      </c>
      <c r="C16" s="8" t="s">
        <v>13</v>
      </c>
      <c r="D16" s="8" t="s">
        <v>25</v>
      </c>
      <c r="E16" s="8" t="s">
        <v>26</v>
      </c>
      <c r="F16" s="8" t="s">
        <v>27</v>
      </c>
      <c r="G16" s="8" t="s">
        <v>28</v>
      </c>
      <c r="H16" s="8" t="s">
        <v>29</v>
      </c>
      <c r="I16" s="8" t="s">
        <v>30</v>
      </c>
    </row>
    <row r="17" spans="1:9" x14ac:dyDescent="0.2">
      <c r="A17" s="9" t="s">
        <v>5</v>
      </c>
      <c r="B17" s="3">
        <v>-150.1006416086604</v>
      </c>
      <c r="C17" s="3">
        <v>58.991447416656762</v>
      </c>
      <c r="D17" s="3">
        <v>-2.5444475120011742</v>
      </c>
      <c r="E17" s="3">
        <v>1.7227325973710402E-2</v>
      </c>
      <c r="F17" s="3">
        <v>-271.3592984017514</v>
      </c>
      <c r="G17" s="3">
        <v>-28.841984815569361</v>
      </c>
      <c r="H17" s="3">
        <v>-271.3592984017514</v>
      </c>
      <c r="I17" s="3">
        <v>-28.841984815569361</v>
      </c>
    </row>
    <row r="18" spans="1:9" x14ac:dyDescent="0.2">
      <c r="A18" s="9" t="s">
        <v>2</v>
      </c>
      <c r="B18" s="3">
        <v>0.75633002659343174</v>
      </c>
      <c r="C18" s="3">
        <v>7.5190412554663758E-2</v>
      </c>
      <c r="D18" s="3">
        <v>10.058862571655348</v>
      </c>
      <c r="E18" s="3">
        <v>1.8759128583000588E-10</v>
      </c>
      <c r="F18" s="3">
        <v>0.60177392008361774</v>
      </c>
      <c r="G18" s="3">
        <v>0.91088613310324573</v>
      </c>
      <c r="H18" s="3">
        <v>0.60177392008361774</v>
      </c>
      <c r="I18" s="3">
        <v>0.91088613310324573</v>
      </c>
    </row>
    <row r="19" spans="1:9" x14ac:dyDescent="0.2">
      <c r="A19" s="9" t="s">
        <v>3</v>
      </c>
      <c r="B19" s="3">
        <v>34.29989604113225</v>
      </c>
      <c r="C19" s="3">
        <v>5.1854228651477818</v>
      </c>
      <c r="D19" s="3">
        <v>6.6146767453949433</v>
      </c>
      <c r="E19" s="3">
        <v>5.1405579485824039E-7</v>
      </c>
      <c r="F19" s="3">
        <v>23.64110669000911</v>
      </c>
      <c r="G19" s="3">
        <v>44.95868539225539</v>
      </c>
      <c r="H19" s="3">
        <v>23.64110669000911</v>
      </c>
      <c r="I19" s="3">
        <v>44.95868539225539</v>
      </c>
    </row>
    <row r="20" spans="1:9" x14ac:dyDescent="0.2">
      <c r="A20" s="9" t="s">
        <v>31</v>
      </c>
      <c r="B20" s="3">
        <v>-70.734156900900985</v>
      </c>
      <c r="C20" s="3">
        <v>29.198331031198439</v>
      </c>
      <c r="D20" s="3">
        <v>-2.4225410974799035</v>
      </c>
      <c r="E20" s="3">
        <v>2.268216733273281E-2</v>
      </c>
      <c r="F20" s="3">
        <v>-130.7521858947691</v>
      </c>
      <c r="G20" s="3">
        <v>-10.716127907032877</v>
      </c>
      <c r="H20" s="3">
        <v>-130.7521858947691</v>
      </c>
      <c r="I20" s="3">
        <v>-10.716127907032877</v>
      </c>
    </row>
    <row r="21" spans="1:9" x14ac:dyDescent="0.2">
      <c r="A21" s="12"/>
      <c r="B21" s="12"/>
      <c r="C21" s="12"/>
      <c r="D21" s="12"/>
      <c r="E21" s="12"/>
      <c r="F21" s="12"/>
      <c r="G21" s="12"/>
      <c r="H21" s="12"/>
      <c r="I21" s="12"/>
    </row>
  </sheetData>
  <mergeCells count="1">
    <mergeCell ref="A3:B3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Manufacturing</vt:lpstr>
      <vt:lpstr>Single Regression</vt:lpstr>
      <vt:lpstr>Multiple 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2018-01-23T15:31:57Z</dcterms:created>
  <dcterms:modified xsi:type="dcterms:W3CDTF">2018-01-23T21:02:16Z</dcterms:modified>
</cp:coreProperties>
</file>