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18860" yWindow="2520" windowWidth="28160" windowHeight="15700" tabRatio="500"/>
  </bookViews>
  <sheets>
    <sheet name="baseball_bets" sheetId="1" r:id="rId1"/>
  </sheets>
  <definedNames>
    <definedName name="coms">#REF!</definedName>
    <definedName name="rds">#REF!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1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</definedNames>
  <calcPr calcId="15000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22" i="1" l="1"/>
  <c r="E22" i="1"/>
  <c r="F22" i="1"/>
  <c r="B22" i="1"/>
  <c r="G22" i="1"/>
  <c r="C22" i="1"/>
  <c r="F2" i="1"/>
  <c r="F3" i="1"/>
  <c r="F4" i="1"/>
  <c r="B2" i="1"/>
  <c r="B3" i="1"/>
  <c r="B4" i="1"/>
  <c r="B6" i="1"/>
  <c r="B7" i="1"/>
  <c r="B9" i="1"/>
  <c r="B11" i="1"/>
</calcChain>
</file>

<file path=xl/sharedStrings.xml><?xml version="1.0" encoding="utf-8"?>
<sst xmlns="http://schemas.openxmlformats.org/spreadsheetml/2006/main" count="24" uniqueCount="20">
  <si>
    <t>April, 2004</t>
  </si>
  <si>
    <t>May, 2004</t>
  </si>
  <si>
    <t>EV Rule</t>
  </si>
  <si>
    <t>&gt;1</t>
  </si>
  <si>
    <t>ROI</t>
  </si>
  <si>
    <t>June, 2004</t>
  </si>
  <si>
    <t>July, 2004</t>
  </si>
  <si>
    <t>August, 2004</t>
  </si>
  <si>
    <t>September, 2004</t>
  </si>
  <si>
    <t>TOTAL</t>
  </si>
  <si>
    <t>Bet on Underdog Wins</t>
  </si>
  <si>
    <t>Games Played</t>
  </si>
  <si>
    <t>Totals</t>
  </si>
  <si>
    <t>Months</t>
  </si>
  <si>
    <t>Underdog Leads in Bases</t>
  </si>
  <si>
    <t>Bases per Game Tied</t>
  </si>
  <si>
    <t>Favorite Leads in Bases</t>
  </si>
  <si>
    <t>p(One Bet Success)</t>
  </si>
  <si>
    <t>p(Five Bet Success)</t>
  </si>
  <si>
    <t>≈ 0.590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</si>
</sst>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  <numFmt numFmtId="167" formatCode="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</font>
    <font>
      <b/>
      <sz val="9"/>
      <name val="Times New Roman"/>
    </font>
    <font>
      <sz val="10"/>
      <name val="Arial"/>
    </font>
    <font>
      <sz val="8"/>
      <name val="Times New Roman"/>
      <family val="1"/>
    </font>
    <font>
      <sz val="14"/>
      <color theme="1"/>
      <name val="Arial"/>
    </font>
    <font>
      <sz val="12"/>
      <color theme="1"/>
      <name val="Arial"/>
    </font>
    <font>
      <b/>
      <sz val="20"/>
      <color rgb="FF000000"/>
      <name val="Arial"/>
    </font>
    <font>
      <sz val="14"/>
      <color rgb="FF000000"/>
      <name val="Arial"/>
    </font>
    <font>
      <b/>
      <sz val="14"/>
      <color rgb="FF000000"/>
      <name val="Arial"/>
    </font>
    <font>
      <sz val="14"/>
      <color theme="1"/>
      <name val="Helvetica Neue"/>
    </font>
    <font>
      <b/>
      <sz val="14"/>
      <color theme="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66FF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thin">
        <color rgb="FFFFFFFF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3" fillId="0" borderId="0" applyNumberFormat="0" applyFont="0" applyBorder="0" applyAlignment="0">
      <alignment horizontal="left"/>
    </xf>
    <xf numFmtId="165" fontId="4" fillId="0" borderId="0" applyFont="0" applyFill="0" applyBorder="0" applyAlignment="0" applyProtection="0"/>
    <xf numFmtId="0" fontId="4" fillId="0" borderId="0"/>
    <xf numFmtId="0" fontId="5" fillId="0" borderId="0"/>
  </cellStyleXfs>
  <cellXfs count="36">
    <xf numFmtId="0" fontId="0" fillId="0" borderId="0" xfId="0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quotePrefix="1" applyFont="1"/>
    <xf numFmtId="166" fontId="7" fillId="0" borderId="0" xfId="1" applyNumberFormat="1" applyFont="1"/>
    <xf numFmtId="49" fontId="7" fillId="0" borderId="0" xfId="0" applyNumberFormat="1" applyFont="1" applyAlignment="1">
      <alignment wrapText="1"/>
    </xf>
    <xf numFmtId="0" fontId="8" fillId="0" borderId="1" xfId="0" applyFont="1" applyBorder="1" applyAlignment="1">
      <alignment horizontal="center" vertical="center" wrapText="1" readingOrder="1"/>
    </xf>
    <xf numFmtId="0" fontId="8" fillId="0" borderId="6" xfId="0" applyFont="1" applyBorder="1" applyAlignment="1">
      <alignment horizontal="center" vertical="center" wrapText="1" readingOrder="1"/>
    </xf>
    <xf numFmtId="0" fontId="6" fillId="0" borderId="0" xfId="0" applyFont="1"/>
    <xf numFmtId="0" fontId="0" fillId="0" borderId="0" xfId="0" applyAlignment="1">
      <alignment wrapText="1"/>
    </xf>
    <xf numFmtId="0" fontId="9" fillId="0" borderId="8" xfId="0" applyFont="1" applyBorder="1" applyAlignment="1">
      <alignment horizontal="left" vertical="center" wrapText="1" readingOrder="1"/>
    </xf>
    <xf numFmtId="0" fontId="9" fillId="0" borderId="8" xfId="0" applyFont="1" applyBorder="1" applyAlignment="1">
      <alignment horizontal="center" vertical="center" wrapText="1" readingOrder="1"/>
    </xf>
    <xf numFmtId="0" fontId="9" fillId="0" borderId="7" xfId="0" applyFont="1" applyBorder="1" applyAlignment="1">
      <alignment horizontal="center" vertical="center" wrapText="1" readingOrder="1"/>
    </xf>
    <xf numFmtId="0" fontId="9" fillId="0" borderId="9" xfId="0" applyFont="1" applyBorder="1" applyAlignment="1">
      <alignment horizontal="center" vertical="center" wrapText="1" readingOrder="1"/>
    </xf>
    <xf numFmtId="0" fontId="10" fillId="0" borderId="2" xfId="0" applyFont="1" applyBorder="1" applyAlignment="1">
      <alignment horizontal="center" vertical="center" wrapText="1" readingOrder="1"/>
    </xf>
    <xf numFmtId="0" fontId="10" fillId="0" borderId="3" xfId="0" applyFont="1" applyBorder="1" applyAlignment="1">
      <alignment horizontal="center" vertical="center" wrapText="1" readingOrder="1"/>
    </xf>
    <xf numFmtId="0" fontId="9" fillId="0" borderId="6" xfId="0" applyFont="1" applyBorder="1" applyAlignment="1">
      <alignment horizontal="center" vertical="center" wrapText="1" readingOrder="1"/>
    </xf>
    <xf numFmtId="0" fontId="9" fillId="0" borderId="10" xfId="0" applyFont="1" applyBorder="1" applyAlignment="1">
      <alignment horizontal="center" vertical="center" wrapText="1" readingOrder="1"/>
    </xf>
    <xf numFmtId="0" fontId="10" fillId="0" borderId="4" xfId="0" applyFont="1" applyBorder="1" applyAlignment="1">
      <alignment horizontal="center" vertical="center" wrapText="1" readingOrder="1"/>
    </xf>
    <xf numFmtId="0" fontId="9" fillId="0" borderId="5" xfId="0" applyFont="1" applyBorder="1" applyAlignment="1">
      <alignment horizontal="center" vertical="center" wrapText="1" readingOrder="1"/>
    </xf>
    <xf numFmtId="0" fontId="9" fillId="0" borderId="12" xfId="0" applyFont="1" applyBorder="1" applyAlignment="1">
      <alignment horizontal="center" vertical="center" wrapText="1" readingOrder="1"/>
    </xf>
    <xf numFmtId="0" fontId="10" fillId="0" borderId="12" xfId="0" applyFont="1" applyBorder="1" applyAlignment="1">
      <alignment horizontal="center" vertical="center" wrapText="1" readingOrder="1"/>
    </xf>
    <xf numFmtId="0" fontId="9" fillId="0" borderId="7" xfId="0" applyFont="1" applyBorder="1" applyAlignment="1">
      <alignment horizontal="left" vertical="center" wrapText="1" readingOrder="1"/>
    </xf>
    <xf numFmtId="0" fontId="9" fillId="0" borderId="6" xfId="0" applyFont="1" applyBorder="1" applyAlignment="1">
      <alignment horizontal="left" vertical="center" wrapText="1" readingOrder="1"/>
    </xf>
    <xf numFmtId="0" fontId="9" fillId="0" borderId="11" xfId="0" applyFont="1" applyBorder="1" applyAlignment="1">
      <alignment horizontal="left" vertical="center" wrapText="1" readingOrder="1"/>
    </xf>
    <xf numFmtId="0" fontId="10" fillId="0" borderId="11" xfId="0" applyFont="1" applyBorder="1" applyAlignment="1">
      <alignment horizontal="left" vertical="center" wrapText="1" readingOrder="1"/>
    </xf>
    <xf numFmtId="167" fontId="7" fillId="0" borderId="0" xfId="0" applyNumberFormat="1" applyFont="1"/>
    <xf numFmtId="167" fontId="10" fillId="0" borderId="0" xfId="0" applyNumberFormat="1" applyFont="1" applyFill="1" applyBorder="1" applyAlignment="1">
      <alignment horizontal="center" vertical="center" wrapText="1" readingOrder="1"/>
    </xf>
    <xf numFmtId="0" fontId="11" fillId="0" borderId="0" xfId="0" applyFont="1"/>
    <xf numFmtId="0" fontId="7" fillId="0" borderId="0" xfId="0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/>
    </xf>
    <xf numFmtId="16" fontId="12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</cellXfs>
  <cellStyles count="6">
    <cellStyle name="Blank" xfId="2"/>
    <cellStyle name="Comma 2" xfId="3"/>
    <cellStyle name="Normal" xfId="0" builtinId="0"/>
    <cellStyle name="Normal 2" xfId="4"/>
    <cellStyle name="Normal 3" xfId="5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G11" sqref="G11"/>
    </sheetView>
  </sheetViews>
  <sheetFormatPr baseColWidth="10" defaultRowHeight="16" x14ac:dyDescent="0"/>
  <cols>
    <col min="1" max="1" width="19.5" customWidth="1"/>
    <col min="2" max="2" width="14.6640625" customWidth="1"/>
    <col min="3" max="3" width="17.33203125" customWidth="1"/>
    <col min="4" max="4" width="17" customWidth="1"/>
    <col min="5" max="5" width="12.5" customWidth="1"/>
    <col min="6" max="6" width="17.6640625" customWidth="1"/>
    <col min="7" max="7" width="10.83203125" style="1"/>
  </cols>
  <sheetData>
    <row r="1" spans="1:7" s="10" customFormat="1" ht="51" customHeight="1">
      <c r="A1" s="31" t="s">
        <v>13</v>
      </c>
      <c r="B1" s="32" t="s">
        <v>11</v>
      </c>
      <c r="C1" s="32" t="s">
        <v>16</v>
      </c>
      <c r="D1" s="32" t="s">
        <v>14</v>
      </c>
      <c r="E1" s="32" t="s">
        <v>15</v>
      </c>
      <c r="F1" s="32" t="s">
        <v>10</v>
      </c>
    </row>
    <row r="2" spans="1:7" ht="17">
      <c r="A2" s="34" t="s">
        <v>0</v>
      </c>
      <c r="B2" s="2">
        <f>C2+D2+E2</f>
        <v>226</v>
      </c>
      <c r="C2" s="2">
        <v>91</v>
      </c>
      <c r="D2" s="2">
        <v>76</v>
      </c>
      <c r="E2" s="2">
        <v>59</v>
      </c>
      <c r="F2" s="2">
        <f>E2+D2</f>
        <v>135</v>
      </c>
      <c r="G2"/>
    </row>
    <row r="3" spans="1:7" ht="17">
      <c r="A3" s="35" t="s">
        <v>1</v>
      </c>
      <c r="B3" s="2">
        <f>C3+D3+E3</f>
        <v>303</v>
      </c>
      <c r="C3" s="2">
        <v>126</v>
      </c>
      <c r="D3" s="2">
        <v>119</v>
      </c>
      <c r="E3" s="2">
        <v>58</v>
      </c>
      <c r="F3" s="2">
        <f>E3+D3</f>
        <v>177</v>
      </c>
      <c r="G3"/>
    </row>
    <row r="4" spans="1:7" ht="17">
      <c r="A4" s="33" t="s">
        <v>12</v>
      </c>
      <c r="B4" s="2">
        <f>SUM(B2:B3)</f>
        <v>529</v>
      </c>
      <c r="C4" s="9"/>
      <c r="D4" s="9"/>
      <c r="F4" s="2">
        <f>SUM(F2:F3)</f>
        <v>312</v>
      </c>
      <c r="G4" s="9"/>
    </row>
    <row r="5" spans="1:7" ht="15">
      <c r="A5" s="3"/>
      <c r="B5" s="3"/>
      <c r="C5" s="3"/>
      <c r="D5" s="3"/>
      <c r="E5" s="3"/>
      <c r="F5" s="3"/>
      <c r="G5"/>
    </row>
    <row r="6" spans="1:7">
      <c r="A6" s="3" t="s">
        <v>17</v>
      </c>
      <c r="B6" s="27">
        <f>F4/B4</f>
        <v>0.58979206049149335</v>
      </c>
      <c r="C6" s="3"/>
      <c r="D6" s="3"/>
      <c r="E6" s="3"/>
      <c r="F6" s="3"/>
      <c r="G6"/>
    </row>
    <row r="7" spans="1:7">
      <c r="A7" s="3" t="s">
        <v>18</v>
      </c>
      <c r="B7" s="27">
        <f>B6^5</f>
        <v>7.1366534767666301E-2</v>
      </c>
      <c r="C7" s="3"/>
      <c r="D7" s="3"/>
      <c r="E7" s="3"/>
      <c r="F7" s="3"/>
    </row>
    <row r="8" spans="1:7">
      <c r="A8" s="3"/>
      <c r="B8" s="3"/>
      <c r="C8" s="3"/>
      <c r="D8" s="3"/>
      <c r="E8" s="3"/>
      <c r="F8" s="3"/>
    </row>
    <row r="9" spans="1:7">
      <c r="A9" s="3" t="s">
        <v>2</v>
      </c>
      <c r="B9" s="27">
        <f>B7*19</f>
        <v>1.3559641605856596</v>
      </c>
      <c r="C9" s="4" t="s">
        <v>3</v>
      </c>
      <c r="D9" s="3"/>
      <c r="E9" s="3"/>
      <c r="F9" s="3"/>
    </row>
    <row r="10" spans="1:7">
      <c r="A10" s="3"/>
      <c r="B10" s="5"/>
      <c r="C10" s="5"/>
      <c r="D10" s="5"/>
      <c r="E10" s="5"/>
      <c r="F10" s="5"/>
    </row>
    <row r="11" spans="1:7">
      <c r="A11" s="3" t="s">
        <v>4</v>
      </c>
      <c r="B11" s="5">
        <f>B9/1</f>
        <v>1.3559641605856596</v>
      </c>
      <c r="C11" s="5"/>
      <c r="D11" s="5"/>
      <c r="E11" s="5"/>
      <c r="F11" s="5"/>
    </row>
    <row r="12" spans="1:7">
      <c r="A12" s="3"/>
      <c r="B12" s="30"/>
      <c r="C12" s="30"/>
      <c r="D12" s="30"/>
      <c r="E12" s="30"/>
      <c r="F12" s="30"/>
    </row>
    <row r="13" spans="1:7">
      <c r="A13" s="3"/>
      <c r="B13" s="3"/>
      <c r="C13" s="3"/>
      <c r="D13" s="3"/>
      <c r="E13" s="3"/>
      <c r="F13" s="3"/>
    </row>
    <row r="14" spans="1:7">
      <c r="A14" s="3"/>
      <c r="B14" s="3"/>
      <c r="C14" s="3"/>
      <c r="D14" s="3"/>
      <c r="E14" s="3"/>
      <c r="F14" s="3"/>
    </row>
    <row r="15" spans="1:7">
      <c r="A15" s="3"/>
      <c r="B15" s="3"/>
      <c r="C15" s="3"/>
      <c r="D15" s="3"/>
      <c r="E15" s="3"/>
      <c r="F15" s="3"/>
    </row>
    <row r="16" spans="1:7">
      <c r="A16" s="3"/>
      <c r="B16" s="3"/>
      <c r="C16" s="3"/>
      <c r="D16" s="3"/>
      <c r="E16" s="3"/>
      <c r="F16" s="3"/>
    </row>
    <row r="17" spans="1:8" ht="58" customHeight="1">
      <c r="A17" s="3"/>
      <c r="B17" s="32" t="s">
        <v>11</v>
      </c>
      <c r="C17" s="32" t="s">
        <v>16</v>
      </c>
      <c r="D17" s="32" t="s">
        <v>14</v>
      </c>
      <c r="E17" s="32" t="s">
        <v>15</v>
      </c>
      <c r="F17" s="6"/>
    </row>
    <row r="18" spans="1:8" s="1" customFormat="1" ht="17">
      <c r="A18" s="11" t="s">
        <v>5</v>
      </c>
      <c r="B18" s="12">
        <v>274</v>
      </c>
      <c r="C18" s="12">
        <v>114</v>
      </c>
      <c r="D18" s="12">
        <v>94</v>
      </c>
      <c r="E18" s="12">
        <v>66</v>
      </c>
      <c r="F18" s="9"/>
    </row>
    <row r="19" spans="1:8" s="1" customFormat="1" ht="17">
      <c r="A19" s="11" t="s">
        <v>6</v>
      </c>
      <c r="B19" s="12">
        <v>292</v>
      </c>
      <c r="C19" s="12">
        <v>115</v>
      </c>
      <c r="D19" s="12">
        <v>112</v>
      </c>
      <c r="E19" s="12">
        <v>65</v>
      </c>
      <c r="F19" s="9"/>
    </row>
    <row r="20" spans="1:8" s="1" customFormat="1" ht="17">
      <c r="A20" s="23" t="s">
        <v>7</v>
      </c>
      <c r="B20" s="12">
        <v>305</v>
      </c>
      <c r="C20" s="12">
        <v>127</v>
      </c>
      <c r="D20" s="12">
        <v>122</v>
      </c>
      <c r="E20" s="12">
        <v>56</v>
      </c>
      <c r="F20" s="9"/>
    </row>
    <row r="21" spans="1:8" s="1" customFormat="1" ht="19" customHeight="1" thickBot="1">
      <c r="A21" s="25" t="s">
        <v>8</v>
      </c>
      <c r="B21" s="21">
        <v>248</v>
      </c>
      <c r="C21" s="12">
        <v>112</v>
      </c>
      <c r="D21" s="13">
        <v>86</v>
      </c>
      <c r="E21" s="13">
        <v>50</v>
      </c>
      <c r="F21" s="9"/>
    </row>
    <row r="22" spans="1:8" s="1" customFormat="1" ht="18" thickBot="1">
      <c r="A22" s="26" t="s">
        <v>9</v>
      </c>
      <c r="B22" s="22">
        <f>SUM(B18:B21)</f>
        <v>1119</v>
      </c>
      <c r="C22" s="14">
        <f t="shared" ref="C22:E22" si="0">SUM(C18:C21)</f>
        <v>468</v>
      </c>
      <c r="D22" s="15">
        <f t="shared" si="0"/>
        <v>414</v>
      </c>
      <c r="E22" s="16">
        <f t="shared" si="0"/>
        <v>237</v>
      </c>
      <c r="F22" s="19">
        <f>SUM(D22:E22)</f>
        <v>651</v>
      </c>
      <c r="G22" s="28">
        <f>F22/B22</f>
        <v>0.58176943699731909</v>
      </c>
      <c r="H22" s="29" t="s">
        <v>19</v>
      </c>
    </row>
    <row r="23" spans="1:8" s="1" customFormat="1" ht="17">
      <c r="A23" s="24"/>
      <c r="B23" s="17"/>
      <c r="C23" s="18"/>
      <c r="E23" s="20"/>
      <c r="F23" s="9"/>
    </row>
    <row r="24" spans="1:8" s="1" customFormat="1" ht="25">
      <c r="A24" s="3"/>
      <c r="B24" s="3"/>
      <c r="C24" s="7"/>
      <c r="D24" s="8"/>
      <c r="E24" s="7"/>
      <c r="F24" s="3"/>
    </row>
    <row r="25" spans="1:8">
      <c r="A25" s="3"/>
      <c r="B25" s="3"/>
      <c r="C25" s="3"/>
      <c r="D25" s="3"/>
      <c r="E25" s="3"/>
      <c r="F25" s="3"/>
    </row>
    <row r="26" spans="1:8">
      <c r="A26" s="3"/>
      <c r="B26" s="3"/>
      <c r="C26" s="3"/>
      <c r="D26" s="3"/>
      <c r="E26" s="3"/>
      <c r="F26" s="3"/>
    </row>
    <row r="27" spans="1:8">
      <c r="A27" s="3"/>
      <c r="B27" s="3"/>
      <c r="C27" s="3"/>
      <c r="D27" s="3"/>
      <c r="E27" s="3"/>
      <c r="F27" s="3"/>
    </row>
    <row r="28" spans="1:8">
      <c r="A28" s="3"/>
      <c r="B28" s="3"/>
      <c r="C28" s="3"/>
      <c r="D28" s="3"/>
      <c r="E28" s="3"/>
      <c r="F28" s="3"/>
    </row>
  </sheetData>
  <mergeCells count="1">
    <mergeCell ref="B12:F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baseball_bets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Learning Technologies</cp:lastModifiedBy>
  <dcterms:created xsi:type="dcterms:W3CDTF">2017-11-01T16:40:04Z</dcterms:created>
  <dcterms:modified xsi:type="dcterms:W3CDTF">2018-01-29T14:53:10Z</dcterms:modified>
</cp:coreProperties>
</file>