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/>
  <mc:AlternateContent xmlns:mc="http://schemas.openxmlformats.org/markup-compatibility/2006">
    <mc:Choice Requires="x15">
      <x15ac:absPath xmlns:x15ac="http://schemas.microsoft.com/office/spreadsheetml/2010/11/ac" url="D:\Kumar\Kumar\Personal\pg diploma\course\eCornel\Module 4.2\Module 1\Assignment\"/>
    </mc:Choice>
  </mc:AlternateContent>
  <xr:revisionPtr revIDLastSave="0" documentId="13_ncr:1_{F4B8163E-B876-40AD-BABA-B76094554410}" xr6:coauthVersionLast="43" xr6:coauthVersionMax="43" xr10:uidLastSave="{00000000-0000-0000-0000-000000000000}"/>
  <bookViews>
    <workbookView xWindow="-108" yWindow="-108" windowWidth="23256" windowHeight="12576" tabRatio="500" activeTab="1" xr2:uid="{00000000-000D-0000-FFFF-FFFF00000000}"/>
  </bookViews>
  <sheets>
    <sheet name="bid selection model" sheetId="1" r:id="rId1"/>
    <sheet name="All or nothing bid" sheetId="2" r:id="rId2"/>
  </sheets>
  <definedNames>
    <definedName name="solver_adj" localSheetId="1" hidden="1">'All or nothing bid'!$F$40:$W$40</definedName>
    <definedName name="solver_adj" localSheetId="0" hidden="1">'bid selection model'!$F$30:$W$39</definedName>
    <definedName name="solver_cvg" localSheetId="1" hidden="1">0.0001</definedName>
    <definedName name="solver_cvg" localSheetId="0" hidden="1">0.0001</definedName>
    <definedName name="solver_drv" localSheetId="1" hidden="1">1</definedName>
    <definedName name="solver_drv" localSheetId="0" hidden="1">1</definedName>
    <definedName name="solver_eng" localSheetId="1" hidden="1">1</definedName>
    <definedName name="solver_eng" localSheetId="0" hidden="1">2</definedName>
    <definedName name="solver_est" localSheetId="1" hidden="1">1</definedName>
    <definedName name="solver_est" localSheetId="0" hidden="1">1</definedName>
    <definedName name="solver_itr" localSheetId="1" hidden="1">2147483647</definedName>
    <definedName name="solver_itr" localSheetId="0" hidden="1">2147483647</definedName>
    <definedName name="solver_lhs1" localSheetId="1" hidden="1">'All or nothing bid'!$F$40:$W$40</definedName>
    <definedName name="solver_lhs1" localSheetId="0" hidden="1">'bid selection model'!$F$30:$W$39</definedName>
    <definedName name="solver_lhs2" localSheetId="1" hidden="1">'All or nothing bid'!$Y$30:$Y$39</definedName>
    <definedName name="solver_lhs2" localSheetId="0" hidden="1">'bid selection model'!$Y$30:$Y$39</definedName>
    <definedName name="solver_lhs3" localSheetId="1" hidden="1">'All or nothing bid'!$Y$30:$Y$39</definedName>
    <definedName name="solver_lin" localSheetId="0" hidden="1">1</definedName>
    <definedName name="solver_mip" localSheetId="1" hidden="1">2147483647</definedName>
    <definedName name="solver_mip" localSheetId="0" hidden="1">2147483647</definedName>
    <definedName name="solver_mni" localSheetId="1" hidden="1">30</definedName>
    <definedName name="solver_mni" localSheetId="0" hidden="1">30</definedName>
    <definedName name="solver_mrt" localSheetId="1" hidden="1">0.075</definedName>
    <definedName name="solver_mrt" localSheetId="0" hidden="1">0.075</definedName>
    <definedName name="solver_msl" localSheetId="1" hidden="1">1</definedName>
    <definedName name="solver_msl" localSheetId="0" hidden="1">2</definedName>
    <definedName name="solver_neg" localSheetId="1" hidden="1">1</definedName>
    <definedName name="solver_neg" localSheetId="0" hidden="1">1</definedName>
    <definedName name="solver_nod" localSheetId="1" hidden="1">2147483647</definedName>
    <definedName name="solver_nod" localSheetId="0" hidden="1">2147483647</definedName>
    <definedName name="solver_num" localSheetId="1" hidden="1">2</definedName>
    <definedName name="solver_num" localSheetId="0" hidden="1">2</definedName>
    <definedName name="solver_nwt" localSheetId="1" hidden="1">1</definedName>
    <definedName name="solver_nwt" localSheetId="0" hidden="1">1</definedName>
    <definedName name="solver_opt" localSheetId="1" hidden="1">'All or nothing bid'!$Y$42</definedName>
    <definedName name="solver_opt" localSheetId="0" hidden="1">'bid selection model'!$Y$42</definedName>
    <definedName name="solver_pre" localSheetId="1" hidden="1">0.000001</definedName>
    <definedName name="solver_pre" localSheetId="0" hidden="1">0.000001</definedName>
    <definedName name="solver_rbv" localSheetId="1" hidden="1">2</definedName>
    <definedName name="solver_rbv" localSheetId="0" hidden="1">1</definedName>
    <definedName name="solver_rel1" localSheetId="1" hidden="1">5</definedName>
    <definedName name="solver_rel1" localSheetId="0" hidden="1">1</definedName>
    <definedName name="solver_rel2" localSheetId="1" hidden="1">3</definedName>
    <definedName name="solver_rel2" localSheetId="0" hidden="1">3</definedName>
    <definedName name="solver_rel3" localSheetId="1" hidden="1">3</definedName>
    <definedName name="solver_rhs1" localSheetId="1" hidden="1">binary</definedName>
    <definedName name="solver_rhs1" localSheetId="0" hidden="1">'bid selection model'!$F$4:$W$13</definedName>
    <definedName name="solver_rhs2" localSheetId="1" hidden="1">'All or nothing bid'!$C$4:$C$13</definedName>
    <definedName name="solver_rhs2" localSheetId="0" hidden="1">'bid selection model'!$C$4:$C$13</definedName>
    <definedName name="solver_rhs3" localSheetId="1" hidden="1">'All or nothing bid'!$C$4:$C$13</definedName>
    <definedName name="solver_rlx" localSheetId="1" hidden="1">2</definedName>
    <definedName name="solver_rlx" localSheetId="0" hidden="1">1</definedName>
    <definedName name="solver_rsd" localSheetId="1" hidden="1">0</definedName>
    <definedName name="solver_rsd" localSheetId="0" hidden="1">0</definedName>
    <definedName name="solver_scl" localSheetId="1" hidden="1">2</definedName>
    <definedName name="solver_scl" localSheetId="0" hidden="1">2</definedName>
    <definedName name="solver_sho" localSheetId="1" hidden="1">2</definedName>
    <definedName name="solver_sho" localSheetId="0" hidden="1">2</definedName>
    <definedName name="solver_ssz" localSheetId="1" hidden="1">100</definedName>
    <definedName name="solver_ssz" localSheetId="0" hidden="1">100</definedName>
    <definedName name="solver_tim" localSheetId="1" hidden="1">2147483647</definedName>
    <definedName name="solver_tim" localSheetId="0" hidden="1">2147483647</definedName>
    <definedName name="solver_tol" localSheetId="1" hidden="1">0.01</definedName>
    <definedName name="solver_tol" localSheetId="0" hidden="1">0.01</definedName>
    <definedName name="solver_typ" localSheetId="1" hidden="1">2</definedName>
    <definedName name="solver_typ" localSheetId="0" hidden="1">2</definedName>
    <definedName name="solver_val" localSheetId="1" hidden="1">0</definedName>
    <definedName name="solver_val" localSheetId="0" hidden="1">0</definedName>
    <definedName name="solver_ver" localSheetId="1" hidden="1">3</definedName>
    <definedName name="solver_ver" localSheetId="0" hidden="1">3</definedName>
  </definedName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Y30" i="2" l="1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F31" i="2"/>
  <c r="F32" i="2"/>
  <c r="F33" i="2"/>
  <c r="F34" i="2"/>
  <c r="F35" i="2"/>
  <c r="F36" i="2"/>
  <c r="F37" i="2"/>
  <c r="F38" i="2"/>
  <c r="F39" i="2"/>
  <c r="F30" i="2"/>
  <c r="Y42" i="2"/>
  <c r="Y31" i="2"/>
  <c r="Y32" i="2"/>
  <c r="Y33" i="2"/>
  <c r="Y34" i="2"/>
  <c r="Y35" i="2"/>
  <c r="Y36" i="2"/>
  <c r="Y37" i="2"/>
  <c r="Y38" i="2"/>
  <c r="Y39" i="2"/>
  <c r="Y42" i="1"/>
  <c r="Y31" i="1"/>
  <c r="Y32" i="1"/>
  <c r="Y33" i="1"/>
  <c r="Y34" i="1"/>
  <c r="Y35" i="1"/>
  <c r="Y36" i="1"/>
  <c r="Y37" i="1"/>
  <c r="Y38" i="1"/>
  <c r="Y39" i="1"/>
  <c r="Y30" i="1"/>
</calcChain>
</file>

<file path=xl/sharedStrings.xml><?xml version="1.0" encoding="utf-8"?>
<sst xmlns="http://schemas.openxmlformats.org/spreadsheetml/2006/main" count="146" uniqueCount="36">
  <si>
    <t>PRODUCT 1</t>
  </si>
  <si>
    <t>PRODUCT 2</t>
  </si>
  <si>
    <t>PRODUCT 3</t>
  </si>
  <si>
    <t>PRODUCT 4</t>
  </si>
  <si>
    <t>PRODUCT 5</t>
  </si>
  <si>
    <t>PRODUCT 6</t>
  </si>
  <si>
    <t>PRODUCT 7</t>
  </si>
  <si>
    <t>PRODUCT 8</t>
  </si>
  <si>
    <t>PRODUCT 9</t>
  </si>
  <si>
    <t>PRODUCT 10</t>
  </si>
  <si>
    <t>Bid# 1</t>
  </si>
  <si>
    <t>Bid# 2</t>
  </si>
  <si>
    <t>Bid# 3</t>
  </si>
  <si>
    <t>Bid# 4</t>
  </si>
  <si>
    <t>Bid# 5</t>
  </si>
  <si>
    <t>Bid# 6</t>
  </si>
  <si>
    <t>Bid# 7</t>
  </si>
  <si>
    <t>Bid# 8</t>
  </si>
  <si>
    <t>Bid# 9</t>
  </si>
  <si>
    <t>Bid# 10</t>
  </si>
  <si>
    <t>Bid# 11</t>
  </si>
  <si>
    <t>Bid# 12</t>
  </si>
  <si>
    <t>Bid# 13</t>
  </si>
  <si>
    <t>Bid# 14</t>
  </si>
  <si>
    <t>Bid# 15</t>
  </si>
  <si>
    <t>Bid# 16</t>
  </si>
  <si>
    <t>Bid# 17</t>
  </si>
  <si>
    <t>Bid# 18</t>
  </si>
  <si>
    <t>BIDS (offered by Suppliers)</t>
  </si>
  <si>
    <t xml:space="preserve"> UNIT COSTS (specified by Suppliers as part of bid)</t>
  </si>
  <si>
    <t>SUPPLIER #</t>
  </si>
  <si>
    <t>MINIMUM UNITS</t>
  </si>
  <si>
    <t>EACH PRODUCT</t>
  </si>
  <si>
    <t>NEEDED FOR</t>
  </si>
  <si>
    <t xml:space="preserve">Accept bid </t>
  </si>
  <si>
    <t>(yes=1)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</si>
</sst>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 style="medium">
        <color auto="1"/>
      </bottom>
      <diagonal/>
    </border>
    <border>
      <left/>
      <right/>
      <top style="thick">
        <color auto="1"/>
      </top>
      <bottom style="medium">
        <color auto="1"/>
      </bottom>
      <diagonal/>
    </border>
    <border>
      <left/>
      <right style="medium">
        <color auto="1"/>
      </right>
      <top style="thick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ck">
        <color auto="1"/>
      </top>
      <bottom style="thin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/>
      <right style="medium">
        <color auto="1"/>
      </right>
      <top style="thick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2">
    <xf numFmtId="0" fontId="0" fillId="0" borderId="0" xfId="0"/>
    <xf numFmtId="0" fontId="1" fillId="0" borderId="0" xfId="0" applyFont="1"/>
    <xf numFmtId="0" fontId="0" fillId="0" borderId="1" xfId="0" applyBorder="1"/>
    <xf numFmtId="0" fontId="0" fillId="2" borderId="1" xfId="0" applyFill="1" applyBorder="1"/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1" fillId="0" borderId="8" xfId="0" applyFont="1" applyBorder="1"/>
    <xf numFmtId="0" fontId="0" fillId="0" borderId="8" xfId="0" applyBorder="1"/>
    <xf numFmtId="0" fontId="1" fillId="0" borderId="0" xfId="0" applyFont="1" applyBorder="1"/>
    <xf numFmtId="0" fontId="1" fillId="0" borderId="9" xfId="0" applyFont="1" applyBorder="1"/>
    <xf numFmtId="0" fontId="1" fillId="0" borderId="10" xfId="0" applyFont="1" applyBorder="1"/>
    <xf numFmtId="0" fontId="0" fillId="0" borderId="11" xfId="0" applyBorder="1"/>
    <xf numFmtId="0" fontId="1" fillId="0" borderId="12" xfId="0" applyFont="1" applyBorder="1"/>
    <xf numFmtId="0" fontId="0" fillId="0" borderId="13" xfId="0" applyBorder="1"/>
    <xf numFmtId="0" fontId="0" fillId="0" borderId="14" xfId="0" applyBorder="1"/>
    <xf numFmtId="0" fontId="0" fillId="0" borderId="10" xfId="0" applyBorder="1"/>
    <xf numFmtId="0" fontId="1" fillId="0" borderId="4" xfId="0" applyFont="1" applyBorder="1"/>
    <xf numFmtId="0" fontId="0" fillId="0" borderId="18" xfId="0" applyBorder="1"/>
    <xf numFmtId="0" fontId="0" fillId="0" borderId="19" xfId="0" applyBorder="1"/>
    <xf numFmtId="0" fontId="1" fillId="0" borderId="0" xfId="0" applyFont="1" applyAlignment="1">
      <alignment horizontal="right"/>
    </xf>
    <xf numFmtId="0" fontId="1" fillId="0" borderId="7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5" xfId="0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7" xfId="0" applyBorder="1" applyAlignment="1">
      <alignment horizontal="right"/>
    </xf>
    <xf numFmtId="0" fontId="1" fillId="0" borderId="6" xfId="0" applyFont="1" applyBorder="1"/>
    <xf numFmtId="0" fontId="0" fillId="0" borderId="0" xfId="0" applyBorder="1"/>
    <xf numFmtId="0" fontId="1" fillId="0" borderId="23" xfId="0" applyFont="1" applyBorder="1"/>
    <xf numFmtId="0" fontId="1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3" borderId="1" xfId="0" applyFill="1" applyBorder="1"/>
    <xf numFmtId="0" fontId="1" fillId="0" borderId="0" xfId="0" applyFont="1" applyBorder="1" applyAlignment="1">
      <alignment horizontal="center"/>
    </xf>
    <xf numFmtId="0" fontId="0" fillId="5" borderId="0" xfId="0" applyFill="1" applyBorder="1"/>
    <xf numFmtId="0" fontId="0" fillId="2" borderId="0" xfId="0" applyFill="1"/>
    <xf numFmtId="0" fontId="0" fillId="6" borderId="1" xfId="0" applyFill="1" applyBorder="1"/>
    <xf numFmtId="0" fontId="1" fillId="4" borderId="20" xfId="0" applyFont="1" applyFill="1" applyBorder="1" applyAlignment="1">
      <alignment horizontal="center"/>
    </xf>
    <xf numFmtId="0" fontId="1" fillId="4" borderId="21" xfId="0" applyFont="1" applyFill="1" applyBorder="1" applyAlignment="1">
      <alignment horizontal="center"/>
    </xf>
    <xf numFmtId="0" fontId="1" fillId="4" borderId="22" xfId="0" applyFont="1" applyFill="1" applyBorder="1" applyAlignment="1">
      <alignment horizontal="center"/>
    </xf>
    <xf numFmtId="0" fontId="1" fillId="4" borderId="15" xfId="0" applyFont="1" applyFill="1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Y42"/>
  <sheetViews>
    <sheetView topLeftCell="C16" workbookViewId="0">
      <selection activeCell="Y42" sqref="Y42"/>
    </sheetView>
  </sheetViews>
  <sheetFormatPr defaultColWidth="11.19921875" defaultRowHeight="15.6" x14ac:dyDescent="0.3"/>
  <cols>
    <col min="1" max="1" width="6.296875" customWidth="1"/>
    <col min="2" max="2" width="13.19921875" customWidth="1"/>
    <col min="3" max="3" width="15.69921875" customWidth="1"/>
    <col min="4" max="4" width="6.796875" customWidth="1"/>
    <col min="5" max="5" width="13.296875" customWidth="1"/>
    <col min="6" max="23" width="6.796875" customWidth="1"/>
    <col min="24" max="24" width="5.69921875" customWidth="1"/>
    <col min="25" max="25" width="12.5" customWidth="1"/>
  </cols>
  <sheetData>
    <row r="1" spans="2:23" ht="16.8" thickTop="1" thickBot="1" x14ac:dyDescent="0.35">
      <c r="C1" s="26" t="s">
        <v>31</v>
      </c>
      <c r="E1" s="8"/>
      <c r="F1" s="39" t="s">
        <v>28</v>
      </c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1"/>
    </row>
    <row r="2" spans="2:23" ht="16.2" thickBot="1" x14ac:dyDescent="0.35">
      <c r="C2" s="22" t="s">
        <v>33</v>
      </c>
      <c r="E2" s="4" t="s">
        <v>30</v>
      </c>
      <c r="F2" s="5">
        <v>4</v>
      </c>
      <c r="G2" s="5">
        <v>5</v>
      </c>
      <c r="H2" s="5">
        <v>5</v>
      </c>
      <c r="I2" s="5">
        <v>6</v>
      </c>
      <c r="J2" s="5">
        <v>4</v>
      </c>
      <c r="K2" s="5">
        <v>1</v>
      </c>
      <c r="L2" s="5">
        <v>6</v>
      </c>
      <c r="M2" s="5">
        <v>5</v>
      </c>
      <c r="N2" s="5">
        <v>2</v>
      </c>
      <c r="O2" s="5">
        <v>1</v>
      </c>
      <c r="P2" s="5">
        <v>4</v>
      </c>
      <c r="Q2" s="5">
        <v>2</v>
      </c>
      <c r="R2" s="5">
        <v>1</v>
      </c>
      <c r="S2" s="5">
        <v>3</v>
      </c>
      <c r="T2" s="5">
        <v>4</v>
      </c>
      <c r="U2" s="5">
        <v>1</v>
      </c>
      <c r="V2" s="5">
        <v>5</v>
      </c>
      <c r="W2" s="6">
        <v>5</v>
      </c>
    </row>
    <row r="3" spans="2:23" ht="16.2" thickBot="1" x14ac:dyDescent="0.35">
      <c r="B3" s="8"/>
      <c r="C3" s="21" t="s">
        <v>32</v>
      </c>
      <c r="E3" s="17"/>
      <c r="F3" s="9" t="s">
        <v>10</v>
      </c>
      <c r="G3" s="9" t="s">
        <v>11</v>
      </c>
      <c r="H3" s="9" t="s">
        <v>12</v>
      </c>
      <c r="I3" s="9" t="s">
        <v>13</v>
      </c>
      <c r="J3" s="9" t="s">
        <v>14</v>
      </c>
      <c r="K3" s="9" t="s">
        <v>15</v>
      </c>
      <c r="L3" s="9" t="s">
        <v>16</v>
      </c>
      <c r="M3" s="9" t="s">
        <v>17</v>
      </c>
      <c r="N3" s="9" t="s">
        <v>18</v>
      </c>
      <c r="O3" s="9" t="s">
        <v>19</v>
      </c>
      <c r="P3" s="9" t="s">
        <v>20</v>
      </c>
      <c r="Q3" s="9" t="s">
        <v>21</v>
      </c>
      <c r="R3" s="9" t="s">
        <v>22</v>
      </c>
      <c r="S3" s="9" t="s">
        <v>23</v>
      </c>
      <c r="T3" s="9" t="s">
        <v>24</v>
      </c>
      <c r="U3" s="9" t="s">
        <v>25</v>
      </c>
      <c r="V3" s="9" t="s">
        <v>26</v>
      </c>
      <c r="W3" s="11" t="s">
        <v>27</v>
      </c>
    </row>
    <row r="4" spans="2:23" x14ac:dyDescent="0.3">
      <c r="B4" s="1" t="s">
        <v>0</v>
      </c>
      <c r="C4" s="23">
        <v>10000</v>
      </c>
      <c r="E4" s="10" t="s">
        <v>0</v>
      </c>
      <c r="F4" s="2">
        <v>0</v>
      </c>
      <c r="G4" s="2">
        <v>0</v>
      </c>
      <c r="H4" s="2">
        <v>8000</v>
      </c>
      <c r="I4" s="2">
        <v>6000</v>
      </c>
      <c r="J4" s="2">
        <v>6000</v>
      </c>
      <c r="K4" s="2">
        <v>0</v>
      </c>
      <c r="L4" s="2">
        <v>0</v>
      </c>
      <c r="M4" s="2">
        <v>3000</v>
      </c>
      <c r="N4" s="2">
        <v>0</v>
      </c>
      <c r="O4" s="2">
        <v>0</v>
      </c>
      <c r="P4" s="2">
        <v>0</v>
      </c>
      <c r="Q4" s="2">
        <v>3000</v>
      </c>
      <c r="R4" s="2">
        <v>0</v>
      </c>
      <c r="S4" s="2">
        <v>6000</v>
      </c>
      <c r="T4" s="2">
        <v>9000</v>
      </c>
      <c r="U4" s="2">
        <v>0</v>
      </c>
      <c r="V4" s="2">
        <v>2000</v>
      </c>
      <c r="W4" s="12">
        <v>0</v>
      </c>
    </row>
    <row r="5" spans="2:23" x14ac:dyDescent="0.3">
      <c r="B5" s="1" t="s">
        <v>1</v>
      </c>
      <c r="C5" s="24">
        <v>9000</v>
      </c>
      <c r="E5" s="10" t="s">
        <v>1</v>
      </c>
      <c r="F5" s="2">
        <v>0</v>
      </c>
      <c r="G5" s="2">
        <v>7000</v>
      </c>
      <c r="H5" s="2">
        <v>0</v>
      </c>
      <c r="I5" s="2">
        <v>0</v>
      </c>
      <c r="J5" s="2">
        <v>9000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8000</v>
      </c>
      <c r="R5" s="2">
        <v>5000</v>
      </c>
      <c r="S5" s="2">
        <v>0</v>
      </c>
      <c r="T5" s="2">
        <v>0</v>
      </c>
      <c r="U5" s="2">
        <v>7000</v>
      </c>
      <c r="V5" s="2">
        <v>3000</v>
      </c>
      <c r="W5" s="12">
        <v>2000</v>
      </c>
    </row>
    <row r="6" spans="2:23" x14ac:dyDescent="0.3">
      <c r="B6" s="1" t="s">
        <v>2</v>
      </c>
      <c r="C6" s="24">
        <v>2000</v>
      </c>
      <c r="E6" s="10" t="s">
        <v>2</v>
      </c>
      <c r="F6" s="2">
        <v>0</v>
      </c>
      <c r="G6" s="2">
        <v>0</v>
      </c>
      <c r="H6" s="2">
        <v>0</v>
      </c>
      <c r="I6" s="2">
        <v>1000</v>
      </c>
      <c r="J6" s="2">
        <v>0</v>
      </c>
      <c r="K6" s="2">
        <v>0</v>
      </c>
      <c r="L6" s="2">
        <v>0</v>
      </c>
      <c r="M6" s="2">
        <v>7000</v>
      </c>
      <c r="N6" s="2">
        <v>5000</v>
      </c>
      <c r="O6" s="2">
        <v>0</v>
      </c>
      <c r="P6" s="2">
        <v>0</v>
      </c>
      <c r="Q6" s="2">
        <v>0</v>
      </c>
      <c r="R6" s="2">
        <v>0</v>
      </c>
      <c r="S6" s="2">
        <v>8000</v>
      </c>
      <c r="T6" s="2">
        <v>0</v>
      </c>
      <c r="U6" s="2">
        <v>0</v>
      </c>
      <c r="V6" s="2">
        <v>0</v>
      </c>
      <c r="W6" s="12">
        <v>0</v>
      </c>
    </row>
    <row r="7" spans="2:23" x14ac:dyDescent="0.3">
      <c r="B7" s="1" t="s">
        <v>3</v>
      </c>
      <c r="C7" s="24">
        <v>3000</v>
      </c>
      <c r="E7" s="10" t="s">
        <v>3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5000</v>
      </c>
      <c r="M7" s="2">
        <v>0</v>
      </c>
      <c r="N7" s="2">
        <v>4000</v>
      </c>
      <c r="O7" s="2">
        <v>2000</v>
      </c>
      <c r="P7" s="2">
        <v>0</v>
      </c>
      <c r="Q7" s="2">
        <v>0</v>
      </c>
      <c r="R7" s="2">
        <v>0</v>
      </c>
      <c r="S7" s="2">
        <v>0</v>
      </c>
      <c r="T7" s="2">
        <v>7000</v>
      </c>
      <c r="U7" s="2">
        <v>4000</v>
      </c>
      <c r="V7" s="2">
        <v>0</v>
      </c>
      <c r="W7" s="12">
        <v>0</v>
      </c>
    </row>
    <row r="8" spans="2:23" x14ac:dyDescent="0.3">
      <c r="B8" s="1" t="s">
        <v>4</v>
      </c>
      <c r="C8" s="24">
        <v>5000</v>
      </c>
      <c r="E8" s="10" t="s">
        <v>4</v>
      </c>
      <c r="F8" s="2">
        <v>9000</v>
      </c>
      <c r="G8" s="2">
        <v>0</v>
      </c>
      <c r="H8" s="2">
        <v>0</v>
      </c>
      <c r="I8" s="2">
        <v>2000</v>
      </c>
      <c r="J8" s="2">
        <v>0</v>
      </c>
      <c r="K8" s="2">
        <v>8000</v>
      </c>
      <c r="L8" s="2">
        <v>0</v>
      </c>
      <c r="M8" s="2">
        <v>9000</v>
      </c>
      <c r="N8" s="2">
        <v>0</v>
      </c>
      <c r="O8" s="2">
        <v>0</v>
      </c>
      <c r="P8" s="2">
        <v>6000</v>
      </c>
      <c r="Q8" s="2">
        <v>0</v>
      </c>
      <c r="R8" s="2">
        <v>0</v>
      </c>
      <c r="S8" s="2">
        <v>2000</v>
      </c>
      <c r="T8" s="2">
        <v>0</v>
      </c>
      <c r="U8" s="2">
        <v>7000</v>
      </c>
      <c r="V8" s="2">
        <v>0</v>
      </c>
      <c r="W8" s="12">
        <v>0</v>
      </c>
    </row>
    <row r="9" spans="2:23" x14ac:dyDescent="0.3">
      <c r="B9" s="1" t="s">
        <v>5</v>
      </c>
      <c r="C9" s="24">
        <v>5000</v>
      </c>
      <c r="E9" s="10" t="s">
        <v>5</v>
      </c>
      <c r="F9" s="2">
        <v>0</v>
      </c>
      <c r="G9" s="2">
        <v>9000</v>
      </c>
      <c r="H9" s="2">
        <v>2000</v>
      </c>
      <c r="I9" s="2">
        <v>0</v>
      </c>
      <c r="J9" s="2">
        <v>0</v>
      </c>
      <c r="K9" s="2">
        <v>0</v>
      </c>
      <c r="L9" s="2">
        <v>1000</v>
      </c>
      <c r="M9" s="2">
        <v>0</v>
      </c>
      <c r="N9" s="2">
        <v>0</v>
      </c>
      <c r="O9" s="2">
        <v>3000</v>
      </c>
      <c r="P9" s="2">
        <v>0</v>
      </c>
      <c r="Q9" s="2">
        <v>0</v>
      </c>
      <c r="R9" s="2">
        <v>0</v>
      </c>
      <c r="S9" s="2">
        <v>1000</v>
      </c>
      <c r="T9" s="2">
        <v>0</v>
      </c>
      <c r="U9" s="2">
        <v>7000</v>
      </c>
      <c r="V9" s="2">
        <v>0</v>
      </c>
      <c r="W9" s="12">
        <v>9000</v>
      </c>
    </row>
    <row r="10" spans="2:23" x14ac:dyDescent="0.3">
      <c r="B10" s="1" t="s">
        <v>6</v>
      </c>
      <c r="C10" s="24">
        <v>11000</v>
      </c>
      <c r="E10" s="10" t="s">
        <v>6</v>
      </c>
      <c r="F10" s="2">
        <v>3000</v>
      </c>
      <c r="G10" s="2">
        <v>2000</v>
      </c>
      <c r="H10" s="2">
        <v>0</v>
      </c>
      <c r="I10" s="2">
        <v>3000</v>
      </c>
      <c r="J10" s="2">
        <v>8000</v>
      </c>
      <c r="K10" s="2">
        <v>0</v>
      </c>
      <c r="L10" s="2">
        <v>9000</v>
      </c>
      <c r="M10" s="2">
        <v>0</v>
      </c>
      <c r="N10" s="2">
        <v>0</v>
      </c>
      <c r="O10" s="2">
        <v>5000</v>
      </c>
      <c r="P10" s="2">
        <v>0</v>
      </c>
      <c r="Q10" s="2">
        <v>3000</v>
      </c>
      <c r="R10" s="2">
        <v>0</v>
      </c>
      <c r="S10" s="2">
        <v>8000</v>
      </c>
      <c r="T10" s="2">
        <v>0</v>
      </c>
      <c r="U10" s="2">
        <v>7000</v>
      </c>
      <c r="V10" s="2">
        <v>0</v>
      </c>
      <c r="W10" s="12">
        <v>0</v>
      </c>
    </row>
    <row r="11" spans="2:23" x14ac:dyDescent="0.3">
      <c r="B11" s="1" t="s">
        <v>7</v>
      </c>
      <c r="C11" s="24">
        <v>2000</v>
      </c>
      <c r="E11" s="10" t="s">
        <v>7</v>
      </c>
      <c r="F11" s="2">
        <v>7000</v>
      </c>
      <c r="G11" s="2">
        <v>0</v>
      </c>
      <c r="H11" s="2">
        <v>3000</v>
      </c>
      <c r="I11" s="2">
        <v>2000</v>
      </c>
      <c r="J11" s="2">
        <v>7000</v>
      </c>
      <c r="K11" s="2">
        <v>0</v>
      </c>
      <c r="L11" s="2">
        <v>5000</v>
      </c>
      <c r="M11" s="2">
        <v>6000</v>
      </c>
      <c r="N11" s="2">
        <v>0</v>
      </c>
      <c r="O11" s="2">
        <v>0</v>
      </c>
      <c r="P11" s="2">
        <v>4000</v>
      </c>
      <c r="Q11" s="2">
        <v>3000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12">
        <v>0</v>
      </c>
    </row>
    <row r="12" spans="2:23" x14ac:dyDescent="0.3">
      <c r="B12" s="1" t="s">
        <v>8</v>
      </c>
      <c r="C12" s="24">
        <v>0</v>
      </c>
      <c r="E12" s="10" t="s">
        <v>8</v>
      </c>
      <c r="F12" s="2">
        <v>7000</v>
      </c>
      <c r="G12" s="2">
        <v>2000</v>
      </c>
      <c r="H12" s="2">
        <v>0</v>
      </c>
      <c r="I12" s="2">
        <v>1000</v>
      </c>
      <c r="J12" s="2">
        <v>0</v>
      </c>
      <c r="K12" s="2">
        <v>0</v>
      </c>
      <c r="L12" s="2">
        <v>0</v>
      </c>
      <c r="M12" s="2">
        <v>4000</v>
      </c>
      <c r="N12" s="2">
        <v>0</v>
      </c>
      <c r="O12" s="2">
        <v>7000</v>
      </c>
      <c r="P12" s="2">
        <v>0</v>
      </c>
      <c r="Q12" s="2">
        <v>2000</v>
      </c>
      <c r="R12" s="2">
        <v>0</v>
      </c>
      <c r="S12" s="2">
        <v>0</v>
      </c>
      <c r="T12" s="2">
        <v>0</v>
      </c>
      <c r="U12" s="2">
        <v>7000</v>
      </c>
      <c r="V12" s="2">
        <v>0</v>
      </c>
      <c r="W12" s="12">
        <v>8000</v>
      </c>
    </row>
    <row r="13" spans="2:23" ht="16.2" thickBot="1" x14ac:dyDescent="0.35">
      <c r="B13" s="7" t="s">
        <v>9</v>
      </c>
      <c r="C13" s="25">
        <v>1000</v>
      </c>
      <c r="E13" s="13" t="s">
        <v>9</v>
      </c>
      <c r="F13" s="18">
        <v>0</v>
      </c>
      <c r="G13" s="18">
        <v>0</v>
      </c>
      <c r="H13" s="18">
        <v>9000</v>
      </c>
      <c r="I13" s="18">
        <v>0</v>
      </c>
      <c r="J13" s="18">
        <v>0</v>
      </c>
      <c r="K13" s="18">
        <v>0</v>
      </c>
      <c r="L13" s="18">
        <v>6000</v>
      </c>
      <c r="M13" s="18">
        <v>0</v>
      </c>
      <c r="N13" s="18">
        <v>0</v>
      </c>
      <c r="O13" s="18">
        <v>1000</v>
      </c>
      <c r="P13" s="18">
        <v>0</v>
      </c>
      <c r="Q13" s="18">
        <v>4000</v>
      </c>
      <c r="R13" s="18">
        <v>0</v>
      </c>
      <c r="S13" s="18">
        <v>0</v>
      </c>
      <c r="T13" s="18">
        <v>0</v>
      </c>
      <c r="U13" s="18">
        <v>1000</v>
      </c>
      <c r="V13" s="18">
        <v>0</v>
      </c>
      <c r="W13" s="19">
        <v>0</v>
      </c>
    </row>
    <row r="14" spans="2:23" ht="16.2" thickTop="1" x14ac:dyDescent="0.3">
      <c r="E14" s="16"/>
      <c r="F14" s="36" t="s">
        <v>29</v>
      </c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8"/>
    </row>
    <row r="15" spans="2:23" ht="16.2" thickBot="1" x14ac:dyDescent="0.35">
      <c r="E15" s="7"/>
      <c r="F15" s="9" t="s">
        <v>10</v>
      </c>
      <c r="G15" s="9" t="s">
        <v>11</v>
      </c>
      <c r="H15" s="9" t="s">
        <v>12</v>
      </c>
      <c r="I15" s="9" t="s">
        <v>13</v>
      </c>
      <c r="J15" s="9" t="s">
        <v>14</v>
      </c>
      <c r="K15" s="9" t="s">
        <v>15</v>
      </c>
      <c r="L15" s="9" t="s">
        <v>16</v>
      </c>
      <c r="M15" s="9" t="s">
        <v>17</v>
      </c>
      <c r="N15" s="9" t="s">
        <v>18</v>
      </c>
      <c r="O15" s="9" t="s">
        <v>19</v>
      </c>
      <c r="P15" s="9" t="s">
        <v>20</v>
      </c>
      <c r="Q15" s="9" t="s">
        <v>21</v>
      </c>
      <c r="R15" s="9" t="s">
        <v>22</v>
      </c>
      <c r="S15" s="9" t="s">
        <v>23</v>
      </c>
      <c r="T15" s="9" t="s">
        <v>24</v>
      </c>
      <c r="U15" s="9" t="s">
        <v>25</v>
      </c>
      <c r="V15" s="9" t="s">
        <v>26</v>
      </c>
      <c r="W15" s="11" t="s">
        <v>27</v>
      </c>
    </row>
    <row r="16" spans="2:23" x14ac:dyDescent="0.3">
      <c r="E16" s="10" t="s">
        <v>0</v>
      </c>
      <c r="F16" s="2">
        <v>0</v>
      </c>
      <c r="G16" s="2">
        <v>0</v>
      </c>
      <c r="H16" s="2">
        <v>0.1</v>
      </c>
      <c r="I16" s="2">
        <v>0.3</v>
      </c>
      <c r="J16" s="2">
        <v>0.2</v>
      </c>
      <c r="K16" s="2">
        <v>0</v>
      </c>
      <c r="L16" s="2">
        <v>0</v>
      </c>
      <c r="M16" s="2">
        <v>0.5</v>
      </c>
      <c r="N16" s="2">
        <v>0</v>
      </c>
      <c r="O16" s="2">
        <v>0</v>
      </c>
      <c r="P16" s="2">
        <v>0</v>
      </c>
      <c r="Q16" s="2">
        <v>0.6</v>
      </c>
      <c r="R16" s="2">
        <v>0</v>
      </c>
      <c r="S16" s="2">
        <v>0.89999999999999991</v>
      </c>
      <c r="T16" s="2">
        <v>0.3</v>
      </c>
      <c r="U16" s="2">
        <v>0</v>
      </c>
      <c r="V16" s="2">
        <v>0.3</v>
      </c>
      <c r="W16" s="12">
        <v>0</v>
      </c>
    </row>
    <row r="17" spans="5:25" x14ac:dyDescent="0.3">
      <c r="E17" s="10" t="s">
        <v>1</v>
      </c>
      <c r="F17" s="2">
        <v>0</v>
      </c>
      <c r="G17" s="2">
        <v>0.4</v>
      </c>
      <c r="H17" s="2">
        <v>0</v>
      </c>
      <c r="I17" s="2">
        <v>0</v>
      </c>
      <c r="J17" s="2">
        <v>0.6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0.5</v>
      </c>
      <c r="R17" s="2">
        <v>0.89999999999999991</v>
      </c>
      <c r="S17" s="2">
        <v>0</v>
      </c>
      <c r="T17" s="2">
        <v>0</v>
      </c>
      <c r="U17" s="2">
        <v>0.3</v>
      </c>
      <c r="V17" s="2">
        <v>0.70000000000000007</v>
      </c>
      <c r="W17" s="12">
        <v>0.89999999999999991</v>
      </c>
    </row>
    <row r="18" spans="5:25" x14ac:dyDescent="0.3">
      <c r="E18" s="10" t="s">
        <v>2</v>
      </c>
      <c r="F18" s="2">
        <v>0</v>
      </c>
      <c r="G18" s="2">
        <v>0</v>
      </c>
      <c r="H18" s="2">
        <v>0</v>
      </c>
      <c r="I18" s="2">
        <v>0.5</v>
      </c>
      <c r="J18" s="2">
        <v>0</v>
      </c>
      <c r="K18" s="2">
        <v>0</v>
      </c>
      <c r="L18" s="2">
        <v>0</v>
      </c>
      <c r="M18" s="2">
        <v>0.2</v>
      </c>
      <c r="N18" s="2">
        <v>0.70000000000000007</v>
      </c>
      <c r="O18" s="2">
        <v>0</v>
      </c>
      <c r="P18" s="2">
        <v>0</v>
      </c>
      <c r="Q18" s="2">
        <v>0</v>
      </c>
      <c r="R18" s="2">
        <v>0</v>
      </c>
      <c r="S18" s="2">
        <v>0.70000000000000007</v>
      </c>
      <c r="T18" s="2">
        <v>0</v>
      </c>
      <c r="U18" s="2">
        <v>0</v>
      </c>
      <c r="V18" s="2">
        <v>0</v>
      </c>
      <c r="W18" s="12">
        <v>0</v>
      </c>
    </row>
    <row r="19" spans="5:25" x14ac:dyDescent="0.3">
      <c r="E19" s="10" t="s">
        <v>3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0.2</v>
      </c>
      <c r="M19" s="2">
        <v>0</v>
      </c>
      <c r="N19" s="2">
        <v>0.70000000000000007</v>
      </c>
      <c r="O19" s="2">
        <v>0.4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1</v>
      </c>
      <c r="V19" s="2">
        <v>0</v>
      </c>
      <c r="W19" s="12">
        <v>0</v>
      </c>
    </row>
    <row r="20" spans="5:25" x14ac:dyDescent="0.3">
      <c r="E20" s="10" t="s">
        <v>4</v>
      </c>
      <c r="F20" s="2">
        <v>0.1</v>
      </c>
      <c r="G20" s="2">
        <v>0</v>
      </c>
      <c r="H20" s="2">
        <v>0</v>
      </c>
      <c r="I20" s="2">
        <v>0.5</v>
      </c>
      <c r="J20" s="2">
        <v>0</v>
      </c>
      <c r="K20" s="2">
        <v>0.4</v>
      </c>
      <c r="L20" s="2">
        <v>0</v>
      </c>
      <c r="M20" s="2">
        <v>0.6</v>
      </c>
      <c r="N20" s="2">
        <v>0</v>
      </c>
      <c r="O20" s="2">
        <v>0</v>
      </c>
      <c r="P20" s="2">
        <v>0.70000000000000007</v>
      </c>
      <c r="Q20" s="2">
        <v>0</v>
      </c>
      <c r="R20" s="2">
        <v>0</v>
      </c>
      <c r="S20" s="2">
        <v>0.6</v>
      </c>
      <c r="T20" s="2">
        <v>0</v>
      </c>
      <c r="U20" s="2">
        <v>0.5</v>
      </c>
      <c r="V20" s="2">
        <v>0</v>
      </c>
      <c r="W20" s="12">
        <v>0</v>
      </c>
    </row>
    <row r="21" spans="5:25" x14ac:dyDescent="0.3">
      <c r="E21" s="10" t="s">
        <v>5</v>
      </c>
      <c r="F21" s="2">
        <v>0</v>
      </c>
      <c r="G21" s="2">
        <v>0.3</v>
      </c>
      <c r="H21" s="2">
        <v>0.1</v>
      </c>
      <c r="I21" s="2">
        <v>0</v>
      </c>
      <c r="J21" s="2">
        <v>0</v>
      </c>
      <c r="K21" s="2">
        <v>0</v>
      </c>
      <c r="L21" s="2">
        <v>0.6</v>
      </c>
      <c r="M21" s="2">
        <v>0</v>
      </c>
      <c r="N21" s="2">
        <v>0</v>
      </c>
      <c r="O21" s="2">
        <v>0.3</v>
      </c>
      <c r="P21" s="2">
        <v>0</v>
      </c>
      <c r="Q21" s="2">
        <v>0</v>
      </c>
      <c r="R21" s="2">
        <v>0</v>
      </c>
      <c r="S21" s="2">
        <v>0.3</v>
      </c>
      <c r="T21" s="2">
        <v>0</v>
      </c>
      <c r="U21" s="2">
        <v>1</v>
      </c>
      <c r="V21" s="2">
        <v>0</v>
      </c>
      <c r="W21" s="12">
        <v>0</v>
      </c>
    </row>
    <row r="22" spans="5:25" x14ac:dyDescent="0.3">
      <c r="E22" s="10" t="s">
        <v>6</v>
      </c>
      <c r="F22" s="2">
        <v>0.8</v>
      </c>
      <c r="G22" s="2">
        <v>0.2</v>
      </c>
      <c r="H22" s="2">
        <v>0</v>
      </c>
      <c r="I22" s="2">
        <v>0.70000000000000007</v>
      </c>
      <c r="J22" s="2">
        <v>0.5</v>
      </c>
      <c r="K22" s="2">
        <v>0</v>
      </c>
      <c r="L22" s="2">
        <v>0.89999999999999991</v>
      </c>
      <c r="M22" s="2">
        <v>0</v>
      </c>
      <c r="N22" s="2">
        <v>0</v>
      </c>
      <c r="O22" s="2">
        <v>0.3</v>
      </c>
      <c r="P22" s="2">
        <v>0</v>
      </c>
      <c r="Q22" s="2">
        <v>0.2</v>
      </c>
      <c r="R22" s="2">
        <v>0</v>
      </c>
      <c r="S22" s="2">
        <v>0.8</v>
      </c>
      <c r="T22" s="2">
        <v>0</v>
      </c>
      <c r="U22" s="2">
        <v>0.1</v>
      </c>
      <c r="V22" s="2">
        <v>0</v>
      </c>
      <c r="W22" s="12">
        <v>0</v>
      </c>
    </row>
    <row r="23" spans="5:25" x14ac:dyDescent="0.3">
      <c r="E23" s="10" t="s">
        <v>7</v>
      </c>
      <c r="F23" s="2">
        <v>0.89999999999999991</v>
      </c>
      <c r="G23" s="2">
        <v>0</v>
      </c>
      <c r="H23" s="2">
        <v>0.70000000000000007</v>
      </c>
      <c r="I23" s="2">
        <v>0.1</v>
      </c>
      <c r="J23" s="2">
        <v>0.89999999999999991</v>
      </c>
      <c r="K23" s="2">
        <v>0</v>
      </c>
      <c r="L23" s="2">
        <v>0.6</v>
      </c>
      <c r="M23" s="2">
        <v>0.89999999999999991</v>
      </c>
      <c r="N23" s="2">
        <v>0</v>
      </c>
      <c r="O23" s="2">
        <v>0</v>
      </c>
      <c r="P23" s="2">
        <v>0.1</v>
      </c>
      <c r="Q23" s="2">
        <v>0.8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12">
        <v>0</v>
      </c>
    </row>
    <row r="24" spans="5:25" x14ac:dyDescent="0.3">
      <c r="E24" s="10" t="s">
        <v>8</v>
      </c>
      <c r="F24" s="2">
        <v>0.3</v>
      </c>
      <c r="G24" s="2">
        <v>0.8</v>
      </c>
      <c r="H24" s="2">
        <v>0</v>
      </c>
      <c r="I24" s="2">
        <v>0.8</v>
      </c>
      <c r="J24" s="2">
        <v>0</v>
      </c>
      <c r="K24" s="2">
        <v>0</v>
      </c>
      <c r="L24" s="2">
        <v>0</v>
      </c>
      <c r="M24" s="2">
        <v>0.70000000000000007</v>
      </c>
      <c r="N24" s="2">
        <v>0</v>
      </c>
      <c r="O24" s="2">
        <v>0.89999999999999991</v>
      </c>
      <c r="P24" s="2">
        <v>0</v>
      </c>
      <c r="Q24" s="2">
        <v>0.89999999999999991</v>
      </c>
      <c r="R24" s="2">
        <v>0</v>
      </c>
      <c r="S24" s="2">
        <v>0</v>
      </c>
      <c r="T24" s="2">
        <v>0</v>
      </c>
      <c r="U24" s="2">
        <v>0.4</v>
      </c>
      <c r="V24" s="2">
        <v>0</v>
      </c>
      <c r="W24" s="12">
        <v>0</v>
      </c>
    </row>
    <row r="25" spans="5:25" ht="16.2" thickBot="1" x14ac:dyDescent="0.35">
      <c r="E25" s="13" t="s">
        <v>9</v>
      </c>
      <c r="F25" s="14">
        <v>0</v>
      </c>
      <c r="G25" s="14">
        <v>0</v>
      </c>
      <c r="H25" s="14">
        <v>0.1</v>
      </c>
      <c r="I25" s="14">
        <v>0</v>
      </c>
      <c r="J25" s="14">
        <v>0</v>
      </c>
      <c r="K25" s="14">
        <v>0</v>
      </c>
      <c r="L25" s="14">
        <v>0.70000000000000007</v>
      </c>
      <c r="M25" s="14">
        <v>0</v>
      </c>
      <c r="N25" s="14">
        <v>0</v>
      </c>
      <c r="O25" s="14">
        <v>0.6</v>
      </c>
      <c r="P25" s="14">
        <v>0</v>
      </c>
      <c r="Q25" s="14">
        <v>0.5</v>
      </c>
      <c r="R25" s="14">
        <v>0</v>
      </c>
      <c r="S25" s="14">
        <v>0</v>
      </c>
      <c r="T25" s="14">
        <v>0</v>
      </c>
      <c r="U25" s="14">
        <v>0.70000000000000007</v>
      </c>
      <c r="V25" s="14">
        <v>0</v>
      </c>
      <c r="W25" s="15">
        <v>0</v>
      </c>
    </row>
    <row r="26" spans="5:25" x14ac:dyDescent="0.3">
      <c r="E26" s="20"/>
    </row>
    <row r="28" spans="5:25" x14ac:dyDescent="0.3">
      <c r="Y28" s="29"/>
    </row>
    <row r="29" spans="5:25" x14ac:dyDescent="0.3">
      <c r="E29" s="27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28"/>
      <c r="Y29" s="30"/>
    </row>
    <row r="30" spans="5:25" x14ac:dyDescent="0.3">
      <c r="F30" s="3">
        <v>0</v>
      </c>
      <c r="G30" s="3">
        <v>0</v>
      </c>
      <c r="H30" s="3">
        <v>8000</v>
      </c>
      <c r="I30" s="3">
        <v>0</v>
      </c>
      <c r="J30" s="3">
        <v>2000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Y30" s="31">
        <f>SUM(F30:W30)</f>
        <v>10000</v>
      </c>
    </row>
    <row r="31" spans="5:25" x14ac:dyDescent="0.3">
      <c r="F31" s="3">
        <v>0</v>
      </c>
      <c r="G31" s="3">
        <v>2000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7000</v>
      </c>
      <c r="V31" s="3">
        <v>0</v>
      </c>
      <c r="W31" s="3">
        <v>0</v>
      </c>
      <c r="Y31" s="31">
        <f t="shared" ref="Y31:Y39" si="0">SUM(F31:W31)</f>
        <v>9000</v>
      </c>
    </row>
    <row r="32" spans="5:25" x14ac:dyDescent="0.3"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2000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Y32" s="31">
        <f t="shared" si="0"/>
        <v>2000</v>
      </c>
    </row>
    <row r="33" spans="6:25" x14ac:dyDescent="0.3"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3000</v>
      </c>
      <c r="U33" s="3">
        <v>0</v>
      </c>
      <c r="V33" s="3">
        <v>0</v>
      </c>
      <c r="W33" s="3">
        <v>0</v>
      </c>
      <c r="Y33" s="31">
        <f t="shared" si="0"/>
        <v>3000</v>
      </c>
    </row>
    <row r="34" spans="6:25" x14ac:dyDescent="0.3">
      <c r="F34" s="3">
        <v>5000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Y34" s="31">
        <f t="shared" si="0"/>
        <v>5000</v>
      </c>
    </row>
    <row r="35" spans="6:25" x14ac:dyDescent="0.3"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5000</v>
      </c>
      <c r="Y35" s="31">
        <f t="shared" si="0"/>
        <v>5000</v>
      </c>
    </row>
    <row r="36" spans="6:25" x14ac:dyDescent="0.3">
      <c r="F36" s="3">
        <v>0</v>
      </c>
      <c r="G36" s="3">
        <v>2000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2000</v>
      </c>
      <c r="R36" s="3">
        <v>0</v>
      </c>
      <c r="S36" s="3">
        <v>0</v>
      </c>
      <c r="T36" s="3">
        <v>0</v>
      </c>
      <c r="U36" s="3">
        <v>7000</v>
      </c>
      <c r="V36" s="3">
        <v>0</v>
      </c>
      <c r="W36" s="3">
        <v>0</v>
      </c>
      <c r="Y36" s="31">
        <f t="shared" si="0"/>
        <v>11000</v>
      </c>
    </row>
    <row r="37" spans="6:25" x14ac:dyDescent="0.3">
      <c r="F37" s="3">
        <v>0</v>
      </c>
      <c r="G37" s="3">
        <v>0</v>
      </c>
      <c r="H37" s="3">
        <v>0</v>
      </c>
      <c r="I37" s="3">
        <v>2000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0</v>
      </c>
      <c r="Y37" s="31">
        <f t="shared" si="0"/>
        <v>2000</v>
      </c>
    </row>
    <row r="38" spans="6:25" x14ac:dyDescent="0.3"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0</v>
      </c>
      <c r="Y38" s="31">
        <f t="shared" si="0"/>
        <v>0</v>
      </c>
    </row>
    <row r="39" spans="6:25" x14ac:dyDescent="0.3">
      <c r="F39" s="3">
        <v>0</v>
      </c>
      <c r="G39" s="3">
        <v>0</v>
      </c>
      <c r="H39" s="3">
        <v>1000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0</v>
      </c>
      <c r="V39" s="3">
        <v>0</v>
      </c>
      <c r="W39" s="3">
        <v>0</v>
      </c>
      <c r="Y39" s="31">
        <f t="shared" si="0"/>
        <v>1000</v>
      </c>
    </row>
    <row r="41" spans="6:25" x14ac:dyDescent="0.3">
      <c r="Y41" s="32"/>
    </row>
    <row r="42" spans="6:25" x14ac:dyDescent="0.3">
      <c r="Y42" s="33">
        <f>SUMPRODUCT(F30:W39,F16:W25)</f>
        <v>6800</v>
      </c>
    </row>
  </sheetData>
  <mergeCells count="2">
    <mergeCell ref="F14:W14"/>
    <mergeCell ref="F1:W1"/>
  </mergeCell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C8041-35BD-401C-8450-2FDFEB464FD7}">
  <dimension ref="B1:Y42"/>
  <sheetViews>
    <sheetView tabSelected="1" topLeftCell="C22" workbookViewId="0">
      <selection activeCell="O45" sqref="O45"/>
    </sheetView>
  </sheetViews>
  <sheetFormatPr defaultColWidth="11.19921875" defaultRowHeight="15.6" x14ac:dyDescent="0.3"/>
  <cols>
    <col min="1" max="1" width="6.296875" customWidth="1"/>
    <col min="2" max="2" width="13.19921875" customWidth="1"/>
    <col min="3" max="3" width="15.69921875" customWidth="1"/>
    <col min="4" max="4" width="6.796875" customWidth="1"/>
    <col min="5" max="5" width="13.296875" customWidth="1"/>
    <col min="6" max="23" width="6.796875" customWidth="1"/>
    <col min="24" max="24" width="5.69921875" customWidth="1"/>
    <col min="25" max="25" width="12.5" customWidth="1"/>
  </cols>
  <sheetData>
    <row r="1" spans="2:23" ht="16.8" thickTop="1" thickBot="1" x14ac:dyDescent="0.35">
      <c r="C1" s="26" t="s">
        <v>31</v>
      </c>
      <c r="E1" s="8"/>
      <c r="F1" s="39" t="s">
        <v>28</v>
      </c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1"/>
    </row>
    <row r="2" spans="2:23" ht="16.2" thickBot="1" x14ac:dyDescent="0.35">
      <c r="C2" s="22" t="s">
        <v>33</v>
      </c>
      <c r="E2" s="4" t="s">
        <v>30</v>
      </c>
      <c r="F2" s="5">
        <v>4</v>
      </c>
      <c r="G2" s="5">
        <v>5</v>
      </c>
      <c r="H2" s="5">
        <v>5</v>
      </c>
      <c r="I2" s="5">
        <v>6</v>
      </c>
      <c r="J2" s="5">
        <v>4</v>
      </c>
      <c r="K2" s="5">
        <v>1</v>
      </c>
      <c r="L2" s="5">
        <v>6</v>
      </c>
      <c r="M2" s="5">
        <v>5</v>
      </c>
      <c r="N2" s="5">
        <v>2</v>
      </c>
      <c r="O2" s="5">
        <v>1</v>
      </c>
      <c r="P2" s="5">
        <v>4</v>
      </c>
      <c r="Q2" s="5">
        <v>2</v>
      </c>
      <c r="R2" s="5">
        <v>1</v>
      </c>
      <c r="S2" s="5">
        <v>3</v>
      </c>
      <c r="T2" s="5">
        <v>4</v>
      </c>
      <c r="U2" s="5">
        <v>1</v>
      </c>
      <c r="V2" s="5">
        <v>5</v>
      </c>
      <c r="W2" s="6">
        <v>5</v>
      </c>
    </row>
    <row r="3" spans="2:23" ht="16.2" thickBot="1" x14ac:dyDescent="0.35">
      <c r="B3" s="8"/>
      <c r="C3" s="21" t="s">
        <v>32</v>
      </c>
      <c r="E3" s="17"/>
      <c r="F3" s="9" t="s">
        <v>10</v>
      </c>
      <c r="G3" s="9" t="s">
        <v>11</v>
      </c>
      <c r="H3" s="9" t="s">
        <v>12</v>
      </c>
      <c r="I3" s="9" t="s">
        <v>13</v>
      </c>
      <c r="J3" s="9" t="s">
        <v>14</v>
      </c>
      <c r="K3" s="9" t="s">
        <v>15</v>
      </c>
      <c r="L3" s="9" t="s">
        <v>16</v>
      </c>
      <c r="M3" s="9" t="s">
        <v>17</v>
      </c>
      <c r="N3" s="9" t="s">
        <v>18</v>
      </c>
      <c r="O3" s="9" t="s">
        <v>19</v>
      </c>
      <c r="P3" s="9" t="s">
        <v>20</v>
      </c>
      <c r="Q3" s="9" t="s">
        <v>21</v>
      </c>
      <c r="R3" s="9" t="s">
        <v>22</v>
      </c>
      <c r="S3" s="9" t="s">
        <v>23</v>
      </c>
      <c r="T3" s="9" t="s">
        <v>24</v>
      </c>
      <c r="U3" s="9" t="s">
        <v>25</v>
      </c>
      <c r="V3" s="9" t="s">
        <v>26</v>
      </c>
      <c r="W3" s="11" t="s">
        <v>27</v>
      </c>
    </row>
    <row r="4" spans="2:23" x14ac:dyDescent="0.3">
      <c r="B4" s="1" t="s">
        <v>0</v>
      </c>
      <c r="C4" s="23">
        <v>10000</v>
      </c>
      <c r="E4" s="10" t="s">
        <v>0</v>
      </c>
      <c r="F4" s="2">
        <v>0</v>
      </c>
      <c r="G4" s="2">
        <v>0</v>
      </c>
      <c r="H4" s="2">
        <v>8000</v>
      </c>
      <c r="I4" s="2">
        <v>6000</v>
      </c>
      <c r="J4" s="2">
        <v>6000</v>
      </c>
      <c r="K4" s="2">
        <v>0</v>
      </c>
      <c r="L4" s="2">
        <v>0</v>
      </c>
      <c r="M4" s="2">
        <v>3000</v>
      </c>
      <c r="N4" s="2">
        <v>0</v>
      </c>
      <c r="O4" s="2">
        <v>0</v>
      </c>
      <c r="P4" s="2">
        <v>0</v>
      </c>
      <c r="Q4" s="2">
        <v>3000</v>
      </c>
      <c r="R4" s="2">
        <v>0</v>
      </c>
      <c r="S4" s="2">
        <v>6000</v>
      </c>
      <c r="T4" s="2">
        <v>9000</v>
      </c>
      <c r="U4" s="2">
        <v>0</v>
      </c>
      <c r="V4" s="2">
        <v>2000</v>
      </c>
      <c r="W4" s="12">
        <v>0</v>
      </c>
    </row>
    <row r="5" spans="2:23" x14ac:dyDescent="0.3">
      <c r="B5" s="1" t="s">
        <v>1</v>
      </c>
      <c r="C5" s="24">
        <v>9000</v>
      </c>
      <c r="E5" s="10" t="s">
        <v>1</v>
      </c>
      <c r="F5" s="2">
        <v>0</v>
      </c>
      <c r="G5" s="2">
        <v>7000</v>
      </c>
      <c r="H5" s="2">
        <v>0</v>
      </c>
      <c r="I5" s="2">
        <v>0</v>
      </c>
      <c r="J5" s="2">
        <v>9000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8000</v>
      </c>
      <c r="R5" s="2">
        <v>5000</v>
      </c>
      <c r="S5" s="2">
        <v>0</v>
      </c>
      <c r="T5" s="2">
        <v>0</v>
      </c>
      <c r="U5" s="2">
        <v>7000</v>
      </c>
      <c r="V5" s="2">
        <v>3000</v>
      </c>
      <c r="W5" s="12">
        <v>2000</v>
      </c>
    </row>
    <row r="6" spans="2:23" x14ac:dyDescent="0.3">
      <c r="B6" s="1" t="s">
        <v>2</v>
      </c>
      <c r="C6" s="24">
        <v>2000</v>
      </c>
      <c r="E6" s="10" t="s">
        <v>2</v>
      </c>
      <c r="F6" s="2">
        <v>0</v>
      </c>
      <c r="G6" s="2">
        <v>0</v>
      </c>
      <c r="H6" s="2">
        <v>0</v>
      </c>
      <c r="I6" s="2">
        <v>1000</v>
      </c>
      <c r="J6" s="2">
        <v>0</v>
      </c>
      <c r="K6" s="2">
        <v>0</v>
      </c>
      <c r="L6" s="2">
        <v>0</v>
      </c>
      <c r="M6" s="2">
        <v>7000</v>
      </c>
      <c r="N6" s="2">
        <v>5000</v>
      </c>
      <c r="O6" s="2">
        <v>0</v>
      </c>
      <c r="P6" s="2">
        <v>0</v>
      </c>
      <c r="Q6" s="2">
        <v>0</v>
      </c>
      <c r="R6" s="2">
        <v>0</v>
      </c>
      <c r="S6" s="2">
        <v>8000</v>
      </c>
      <c r="T6" s="2">
        <v>0</v>
      </c>
      <c r="U6" s="2">
        <v>0</v>
      </c>
      <c r="V6" s="2">
        <v>0</v>
      </c>
      <c r="W6" s="12">
        <v>0</v>
      </c>
    </row>
    <row r="7" spans="2:23" x14ac:dyDescent="0.3">
      <c r="B7" s="1" t="s">
        <v>3</v>
      </c>
      <c r="C7" s="24">
        <v>3000</v>
      </c>
      <c r="E7" s="10" t="s">
        <v>3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5000</v>
      </c>
      <c r="M7" s="2">
        <v>0</v>
      </c>
      <c r="N7" s="2">
        <v>4000</v>
      </c>
      <c r="O7" s="2">
        <v>2000</v>
      </c>
      <c r="P7" s="2">
        <v>0</v>
      </c>
      <c r="Q7" s="2">
        <v>0</v>
      </c>
      <c r="R7" s="2">
        <v>0</v>
      </c>
      <c r="S7" s="2">
        <v>0</v>
      </c>
      <c r="T7" s="2">
        <v>7000</v>
      </c>
      <c r="U7" s="2">
        <v>4000</v>
      </c>
      <c r="V7" s="2">
        <v>0</v>
      </c>
      <c r="W7" s="12">
        <v>0</v>
      </c>
    </row>
    <row r="8" spans="2:23" x14ac:dyDescent="0.3">
      <c r="B8" s="1" t="s">
        <v>4</v>
      </c>
      <c r="C8" s="24">
        <v>5000</v>
      </c>
      <c r="E8" s="10" t="s">
        <v>4</v>
      </c>
      <c r="F8" s="2">
        <v>9000</v>
      </c>
      <c r="G8" s="2">
        <v>0</v>
      </c>
      <c r="H8" s="2">
        <v>0</v>
      </c>
      <c r="I8" s="2">
        <v>2000</v>
      </c>
      <c r="J8" s="2">
        <v>0</v>
      </c>
      <c r="K8" s="2">
        <v>8000</v>
      </c>
      <c r="L8" s="2">
        <v>0</v>
      </c>
      <c r="M8" s="2">
        <v>9000</v>
      </c>
      <c r="N8" s="2">
        <v>0</v>
      </c>
      <c r="O8" s="2">
        <v>0</v>
      </c>
      <c r="P8" s="2">
        <v>6000</v>
      </c>
      <c r="Q8" s="2">
        <v>0</v>
      </c>
      <c r="R8" s="2">
        <v>0</v>
      </c>
      <c r="S8" s="2">
        <v>2000</v>
      </c>
      <c r="T8" s="2">
        <v>0</v>
      </c>
      <c r="U8" s="2">
        <v>7000</v>
      </c>
      <c r="V8" s="2">
        <v>0</v>
      </c>
      <c r="W8" s="12">
        <v>0</v>
      </c>
    </row>
    <row r="9" spans="2:23" x14ac:dyDescent="0.3">
      <c r="B9" s="1" t="s">
        <v>5</v>
      </c>
      <c r="C9" s="24">
        <v>5000</v>
      </c>
      <c r="E9" s="10" t="s">
        <v>5</v>
      </c>
      <c r="F9" s="2">
        <v>0</v>
      </c>
      <c r="G9" s="2">
        <v>9000</v>
      </c>
      <c r="H9" s="2">
        <v>2000</v>
      </c>
      <c r="I9" s="2">
        <v>0</v>
      </c>
      <c r="J9" s="2">
        <v>0</v>
      </c>
      <c r="K9" s="2">
        <v>0</v>
      </c>
      <c r="L9" s="2">
        <v>1000</v>
      </c>
      <c r="M9" s="2">
        <v>0</v>
      </c>
      <c r="N9" s="2">
        <v>0</v>
      </c>
      <c r="O9" s="2">
        <v>3000</v>
      </c>
      <c r="P9" s="2">
        <v>0</v>
      </c>
      <c r="Q9" s="2">
        <v>0</v>
      </c>
      <c r="R9" s="2">
        <v>0</v>
      </c>
      <c r="S9" s="2">
        <v>1000</v>
      </c>
      <c r="T9" s="2">
        <v>0</v>
      </c>
      <c r="U9" s="2">
        <v>7000</v>
      </c>
      <c r="V9" s="2">
        <v>0</v>
      </c>
      <c r="W9" s="12">
        <v>9000</v>
      </c>
    </row>
    <row r="10" spans="2:23" x14ac:dyDescent="0.3">
      <c r="B10" s="1" t="s">
        <v>6</v>
      </c>
      <c r="C10" s="24">
        <v>11000</v>
      </c>
      <c r="E10" s="10" t="s">
        <v>6</v>
      </c>
      <c r="F10" s="2">
        <v>3000</v>
      </c>
      <c r="G10" s="2">
        <v>2000</v>
      </c>
      <c r="H10" s="2">
        <v>0</v>
      </c>
      <c r="I10" s="2">
        <v>3000</v>
      </c>
      <c r="J10" s="2">
        <v>8000</v>
      </c>
      <c r="K10" s="2">
        <v>0</v>
      </c>
      <c r="L10" s="2">
        <v>9000</v>
      </c>
      <c r="M10" s="2">
        <v>0</v>
      </c>
      <c r="N10" s="2">
        <v>0</v>
      </c>
      <c r="O10" s="2">
        <v>5000</v>
      </c>
      <c r="P10" s="2">
        <v>0</v>
      </c>
      <c r="Q10" s="2">
        <v>3000</v>
      </c>
      <c r="R10" s="2">
        <v>0</v>
      </c>
      <c r="S10" s="2">
        <v>8000</v>
      </c>
      <c r="T10" s="2">
        <v>0</v>
      </c>
      <c r="U10" s="2">
        <v>7000</v>
      </c>
      <c r="V10" s="2">
        <v>0</v>
      </c>
      <c r="W10" s="12">
        <v>0</v>
      </c>
    </row>
    <row r="11" spans="2:23" x14ac:dyDescent="0.3">
      <c r="B11" s="1" t="s">
        <v>7</v>
      </c>
      <c r="C11" s="24">
        <v>2000</v>
      </c>
      <c r="E11" s="10" t="s">
        <v>7</v>
      </c>
      <c r="F11" s="2">
        <v>7000</v>
      </c>
      <c r="G11" s="2">
        <v>0</v>
      </c>
      <c r="H11" s="2">
        <v>3000</v>
      </c>
      <c r="I11" s="2">
        <v>2000</v>
      </c>
      <c r="J11" s="2">
        <v>7000</v>
      </c>
      <c r="K11" s="2">
        <v>0</v>
      </c>
      <c r="L11" s="2">
        <v>5000</v>
      </c>
      <c r="M11" s="2">
        <v>6000</v>
      </c>
      <c r="N11" s="2">
        <v>0</v>
      </c>
      <c r="O11" s="2">
        <v>0</v>
      </c>
      <c r="P11" s="2">
        <v>4000</v>
      </c>
      <c r="Q11" s="2">
        <v>3000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12">
        <v>0</v>
      </c>
    </row>
    <row r="12" spans="2:23" x14ac:dyDescent="0.3">
      <c r="B12" s="1" t="s">
        <v>8</v>
      </c>
      <c r="C12" s="24">
        <v>0</v>
      </c>
      <c r="E12" s="10" t="s">
        <v>8</v>
      </c>
      <c r="F12" s="2">
        <v>7000</v>
      </c>
      <c r="G12" s="2">
        <v>2000</v>
      </c>
      <c r="H12" s="2">
        <v>0</v>
      </c>
      <c r="I12" s="2">
        <v>1000</v>
      </c>
      <c r="J12" s="2">
        <v>0</v>
      </c>
      <c r="K12" s="2">
        <v>0</v>
      </c>
      <c r="L12" s="2">
        <v>0</v>
      </c>
      <c r="M12" s="2">
        <v>4000</v>
      </c>
      <c r="N12" s="2">
        <v>0</v>
      </c>
      <c r="O12" s="2">
        <v>7000</v>
      </c>
      <c r="P12" s="2">
        <v>0</v>
      </c>
      <c r="Q12" s="2">
        <v>2000</v>
      </c>
      <c r="R12" s="2">
        <v>0</v>
      </c>
      <c r="S12" s="2">
        <v>0</v>
      </c>
      <c r="T12" s="2">
        <v>0</v>
      </c>
      <c r="U12" s="2">
        <v>7000</v>
      </c>
      <c r="V12" s="2">
        <v>0</v>
      </c>
      <c r="W12" s="12">
        <v>8000</v>
      </c>
    </row>
    <row r="13" spans="2:23" ht="16.2" thickBot="1" x14ac:dyDescent="0.35">
      <c r="B13" s="7" t="s">
        <v>9</v>
      </c>
      <c r="C13" s="25">
        <v>1000</v>
      </c>
      <c r="E13" s="13" t="s">
        <v>9</v>
      </c>
      <c r="F13" s="18">
        <v>0</v>
      </c>
      <c r="G13" s="18">
        <v>0</v>
      </c>
      <c r="H13" s="18">
        <v>9000</v>
      </c>
      <c r="I13" s="18">
        <v>0</v>
      </c>
      <c r="J13" s="18">
        <v>0</v>
      </c>
      <c r="K13" s="18">
        <v>0</v>
      </c>
      <c r="L13" s="18">
        <v>6000</v>
      </c>
      <c r="M13" s="18">
        <v>0</v>
      </c>
      <c r="N13" s="18">
        <v>0</v>
      </c>
      <c r="O13" s="18">
        <v>1000</v>
      </c>
      <c r="P13" s="18">
        <v>0</v>
      </c>
      <c r="Q13" s="18">
        <v>4000</v>
      </c>
      <c r="R13" s="18">
        <v>0</v>
      </c>
      <c r="S13" s="18">
        <v>0</v>
      </c>
      <c r="T13" s="18">
        <v>0</v>
      </c>
      <c r="U13" s="18">
        <v>1000</v>
      </c>
      <c r="V13" s="18">
        <v>0</v>
      </c>
      <c r="W13" s="19">
        <v>0</v>
      </c>
    </row>
    <row r="14" spans="2:23" ht="16.2" thickTop="1" x14ac:dyDescent="0.3">
      <c r="E14" s="16"/>
      <c r="F14" s="36" t="s">
        <v>29</v>
      </c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8"/>
    </row>
    <row r="15" spans="2:23" ht="16.2" thickBot="1" x14ac:dyDescent="0.35">
      <c r="E15" s="7"/>
      <c r="F15" s="9" t="s">
        <v>10</v>
      </c>
      <c r="G15" s="9" t="s">
        <v>11</v>
      </c>
      <c r="H15" s="9" t="s">
        <v>12</v>
      </c>
      <c r="I15" s="9" t="s">
        <v>13</v>
      </c>
      <c r="J15" s="9" t="s">
        <v>14</v>
      </c>
      <c r="K15" s="9" t="s">
        <v>15</v>
      </c>
      <c r="L15" s="9" t="s">
        <v>16</v>
      </c>
      <c r="M15" s="9" t="s">
        <v>17</v>
      </c>
      <c r="N15" s="9" t="s">
        <v>18</v>
      </c>
      <c r="O15" s="9" t="s">
        <v>19</v>
      </c>
      <c r="P15" s="9" t="s">
        <v>20</v>
      </c>
      <c r="Q15" s="9" t="s">
        <v>21</v>
      </c>
      <c r="R15" s="9" t="s">
        <v>22</v>
      </c>
      <c r="S15" s="9" t="s">
        <v>23</v>
      </c>
      <c r="T15" s="9" t="s">
        <v>24</v>
      </c>
      <c r="U15" s="9" t="s">
        <v>25</v>
      </c>
      <c r="V15" s="9" t="s">
        <v>26</v>
      </c>
      <c r="W15" s="11" t="s">
        <v>27</v>
      </c>
    </row>
    <row r="16" spans="2:23" x14ac:dyDescent="0.3">
      <c r="E16" s="10" t="s">
        <v>0</v>
      </c>
      <c r="F16" s="2">
        <v>0</v>
      </c>
      <c r="G16" s="2">
        <v>0</v>
      </c>
      <c r="H16" s="2">
        <v>0.1</v>
      </c>
      <c r="I16" s="2">
        <v>0.3</v>
      </c>
      <c r="J16" s="2">
        <v>0.2</v>
      </c>
      <c r="K16" s="2">
        <v>0</v>
      </c>
      <c r="L16" s="2">
        <v>0</v>
      </c>
      <c r="M16" s="2">
        <v>0.5</v>
      </c>
      <c r="N16" s="2">
        <v>0</v>
      </c>
      <c r="O16" s="2">
        <v>0</v>
      </c>
      <c r="P16" s="2">
        <v>0</v>
      </c>
      <c r="Q16" s="2">
        <v>0.6</v>
      </c>
      <c r="R16" s="2">
        <v>0</v>
      </c>
      <c r="S16" s="2">
        <v>0.89999999999999991</v>
      </c>
      <c r="T16" s="2">
        <v>0.3</v>
      </c>
      <c r="U16" s="2">
        <v>0</v>
      </c>
      <c r="V16" s="2">
        <v>0.3</v>
      </c>
      <c r="W16" s="12">
        <v>0</v>
      </c>
    </row>
    <row r="17" spans="5:25" x14ac:dyDescent="0.3">
      <c r="E17" s="10" t="s">
        <v>1</v>
      </c>
      <c r="F17" s="2">
        <v>0</v>
      </c>
      <c r="G17" s="2">
        <v>0.4</v>
      </c>
      <c r="H17" s="2">
        <v>0</v>
      </c>
      <c r="I17" s="2">
        <v>0</v>
      </c>
      <c r="J17" s="2">
        <v>0.6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0.5</v>
      </c>
      <c r="R17" s="2">
        <v>0.89999999999999991</v>
      </c>
      <c r="S17" s="2">
        <v>0</v>
      </c>
      <c r="T17" s="2">
        <v>0</v>
      </c>
      <c r="U17" s="2">
        <v>0.3</v>
      </c>
      <c r="V17" s="2">
        <v>0.70000000000000007</v>
      </c>
      <c r="W17" s="12">
        <v>0.89999999999999991</v>
      </c>
    </row>
    <row r="18" spans="5:25" x14ac:dyDescent="0.3">
      <c r="E18" s="10" t="s">
        <v>2</v>
      </c>
      <c r="F18" s="2">
        <v>0</v>
      </c>
      <c r="G18" s="2">
        <v>0</v>
      </c>
      <c r="H18" s="2">
        <v>0</v>
      </c>
      <c r="I18" s="2">
        <v>0.5</v>
      </c>
      <c r="J18" s="2">
        <v>0</v>
      </c>
      <c r="K18" s="2">
        <v>0</v>
      </c>
      <c r="L18" s="2">
        <v>0</v>
      </c>
      <c r="M18" s="2">
        <v>0.2</v>
      </c>
      <c r="N18" s="2">
        <v>0.70000000000000007</v>
      </c>
      <c r="O18" s="2">
        <v>0</v>
      </c>
      <c r="P18" s="2">
        <v>0</v>
      </c>
      <c r="Q18" s="2">
        <v>0</v>
      </c>
      <c r="R18" s="2">
        <v>0</v>
      </c>
      <c r="S18" s="2">
        <v>0.70000000000000007</v>
      </c>
      <c r="T18" s="2">
        <v>0</v>
      </c>
      <c r="U18" s="2">
        <v>0</v>
      </c>
      <c r="V18" s="2">
        <v>0</v>
      </c>
      <c r="W18" s="12">
        <v>0</v>
      </c>
    </row>
    <row r="19" spans="5:25" x14ac:dyDescent="0.3">
      <c r="E19" s="10" t="s">
        <v>3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0.2</v>
      </c>
      <c r="M19" s="2">
        <v>0</v>
      </c>
      <c r="N19" s="2">
        <v>0.70000000000000007</v>
      </c>
      <c r="O19" s="2">
        <v>0.4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1</v>
      </c>
      <c r="V19" s="2">
        <v>0</v>
      </c>
      <c r="W19" s="12">
        <v>0</v>
      </c>
    </row>
    <row r="20" spans="5:25" x14ac:dyDescent="0.3">
      <c r="E20" s="10" t="s">
        <v>4</v>
      </c>
      <c r="F20" s="2">
        <v>0.1</v>
      </c>
      <c r="G20" s="2">
        <v>0</v>
      </c>
      <c r="H20" s="2">
        <v>0</v>
      </c>
      <c r="I20" s="2">
        <v>0.5</v>
      </c>
      <c r="J20" s="2">
        <v>0</v>
      </c>
      <c r="K20" s="2">
        <v>0.4</v>
      </c>
      <c r="L20" s="2">
        <v>0</v>
      </c>
      <c r="M20" s="2">
        <v>0.6</v>
      </c>
      <c r="N20" s="2">
        <v>0</v>
      </c>
      <c r="O20" s="2">
        <v>0</v>
      </c>
      <c r="P20" s="2">
        <v>0.70000000000000007</v>
      </c>
      <c r="Q20" s="2">
        <v>0</v>
      </c>
      <c r="R20" s="2">
        <v>0</v>
      </c>
      <c r="S20" s="2">
        <v>0.6</v>
      </c>
      <c r="T20" s="2">
        <v>0</v>
      </c>
      <c r="U20" s="2">
        <v>0.5</v>
      </c>
      <c r="V20" s="2">
        <v>0</v>
      </c>
      <c r="W20" s="12">
        <v>0</v>
      </c>
    </row>
    <row r="21" spans="5:25" x14ac:dyDescent="0.3">
      <c r="E21" s="10" t="s">
        <v>5</v>
      </c>
      <c r="F21" s="2">
        <v>0</v>
      </c>
      <c r="G21" s="2">
        <v>0.3</v>
      </c>
      <c r="H21" s="2">
        <v>0.1</v>
      </c>
      <c r="I21" s="2">
        <v>0</v>
      </c>
      <c r="J21" s="2">
        <v>0</v>
      </c>
      <c r="K21" s="2">
        <v>0</v>
      </c>
      <c r="L21" s="2">
        <v>0.6</v>
      </c>
      <c r="M21" s="2">
        <v>0</v>
      </c>
      <c r="N21" s="2">
        <v>0</v>
      </c>
      <c r="O21" s="2">
        <v>0.3</v>
      </c>
      <c r="P21" s="2">
        <v>0</v>
      </c>
      <c r="Q21" s="2">
        <v>0</v>
      </c>
      <c r="R21" s="2">
        <v>0</v>
      </c>
      <c r="S21" s="2">
        <v>0.3</v>
      </c>
      <c r="T21" s="2">
        <v>0</v>
      </c>
      <c r="U21" s="2">
        <v>1</v>
      </c>
      <c r="V21" s="2">
        <v>0</v>
      </c>
      <c r="W21" s="12">
        <v>0</v>
      </c>
    </row>
    <row r="22" spans="5:25" x14ac:dyDescent="0.3">
      <c r="E22" s="10" t="s">
        <v>6</v>
      </c>
      <c r="F22" s="2">
        <v>0.8</v>
      </c>
      <c r="G22" s="2">
        <v>0.2</v>
      </c>
      <c r="H22" s="2">
        <v>0</v>
      </c>
      <c r="I22" s="2">
        <v>0.70000000000000007</v>
      </c>
      <c r="J22" s="2">
        <v>0.5</v>
      </c>
      <c r="K22" s="2">
        <v>0</v>
      </c>
      <c r="L22" s="2">
        <v>0.89999999999999991</v>
      </c>
      <c r="M22" s="2">
        <v>0</v>
      </c>
      <c r="N22" s="2">
        <v>0</v>
      </c>
      <c r="O22" s="2">
        <v>0.3</v>
      </c>
      <c r="P22" s="2">
        <v>0</v>
      </c>
      <c r="Q22" s="2">
        <v>0.2</v>
      </c>
      <c r="R22" s="2">
        <v>0</v>
      </c>
      <c r="S22" s="2">
        <v>0.8</v>
      </c>
      <c r="T22" s="2">
        <v>0</v>
      </c>
      <c r="U22" s="2">
        <v>0.1</v>
      </c>
      <c r="V22" s="2">
        <v>0</v>
      </c>
      <c r="W22" s="12">
        <v>0</v>
      </c>
    </row>
    <row r="23" spans="5:25" x14ac:dyDescent="0.3">
      <c r="E23" s="10" t="s">
        <v>7</v>
      </c>
      <c r="F23" s="2">
        <v>0.89999999999999991</v>
      </c>
      <c r="G23" s="2">
        <v>0</v>
      </c>
      <c r="H23" s="2">
        <v>0.70000000000000007</v>
      </c>
      <c r="I23" s="2">
        <v>0.1</v>
      </c>
      <c r="J23" s="2">
        <v>0.89999999999999991</v>
      </c>
      <c r="K23" s="2">
        <v>0</v>
      </c>
      <c r="L23" s="2">
        <v>0.6</v>
      </c>
      <c r="M23" s="2">
        <v>0.89999999999999991</v>
      </c>
      <c r="N23" s="2">
        <v>0</v>
      </c>
      <c r="O23" s="2">
        <v>0</v>
      </c>
      <c r="P23" s="2">
        <v>0.1</v>
      </c>
      <c r="Q23" s="2">
        <v>0.8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12">
        <v>0</v>
      </c>
    </row>
    <row r="24" spans="5:25" x14ac:dyDescent="0.3">
      <c r="E24" s="10" t="s">
        <v>8</v>
      </c>
      <c r="F24" s="2">
        <v>0.3</v>
      </c>
      <c r="G24" s="2">
        <v>0.8</v>
      </c>
      <c r="H24" s="2">
        <v>0</v>
      </c>
      <c r="I24" s="2">
        <v>0.8</v>
      </c>
      <c r="J24" s="2">
        <v>0</v>
      </c>
      <c r="K24" s="2">
        <v>0</v>
      </c>
      <c r="L24" s="2">
        <v>0</v>
      </c>
      <c r="M24" s="2">
        <v>0.70000000000000007</v>
      </c>
      <c r="N24" s="2">
        <v>0</v>
      </c>
      <c r="O24" s="2">
        <v>0.89999999999999991</v>
      </c>
      <c r="P24" s="2">
        <v>0</v>
      </c>
      <c r="Q24" s="2">
        <v>0.89999999999999991</v>
      </c>
      <c r="R24" s="2">
        <v>0</v>
      </c>
      <c r="S24" s="2">
        <v>0</v>
      </c>
      <c r="T24" s="2">
        <v>0</v>
      </c>
      <c r="U24" s="2">
        <v>0.4</v>
      </c>
      <c r="V24" s="2">
        <v>0</v>
      </c>
      <c r="W24" s="12">
        <v>0</v>
      </c>
    </row>
    <row r="25" spans="5:25" ht="16.2" thickBot="1" x14ac:dyDescent="0.35">
      <c r="E25" s="13" t="s">
        <v>9</v>
      </c>
      <c r="F25" s="14">
        <v>0</v>
      </c>
      <c r="G25" s="14">
        <v>0</v>
      </c>
      <c r="H25" s="14">
        <v>0.1</v>
      </c>
      <c r="I25" s="14">
        <v>0</v>
      </c>
      <c r="J25" s="14">
        <v>0</v>
      </c>
      <c r="K25" s="14">
        <v>0</v>
      </c>
      <c r="L25" s="14">
        <v>0.70000000000000007</v>
      </c>
      <c r="M25" s="14">
        <v>0</v>
      </c>
      <c r="N25" s="14">
        <v>0</v>
      </c>
      <c r="O25" s="14">
        <v>0.6</v>
      </c>
      <c r="P25" s="14">
        <v>0</v>
      </c>
      <c r="Q25" s="14">
        <v>0.5</v>
      </c>
      <c r="R25" s="14">
        <v>0</v>
      </c>
      <c r="S25" s="14">
        <v>0</v>
      </c>
      <c r="T25" s="14">
        <v>0</v>
      </c>
      <c r="U25" s="14">
        <v>0.70000000000000007</v>
      </c>
      <c r="V25" s="14">
        <v>0</v>
      </c>
      <c r="W25" s="15">
        <v>0</v>
      </c>
    </row>
    <row r="26" spans="5:25" x14ac:dyDescent="0.3">
      <c r="E26" s="20"/>
    </row>
    <row r="28" spans="5:25" x14ac:dyDescent="0.3">
      <c r="Y28" s="29"/>
    </row>
    <row r="29" spans="5:25" x14ac:dyDescent="0.3">
      <c r="E29" s="27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28"/>
      <c r="Y29" s="30"/>
    </row>
    <row r="30" spans="5:25" x14ac:dyDescent="0.3">
      <c r="F30" s="35">
        <f>F4</f>
        <v>0</v>
      </c>
      <c r="G30" s="35">
        <f t="shared" ref="G30:W39" si="0">G4</f>
        <v>0</v>
      </c>
      <c r="H30" s="35">
        <f t="shared" si="0"/>
        <v>8000</v>
      </c>
      <c r="I30" s="35">
        <f t="shared" si="0"/>
        <v>6000</v>
      </c>
      <c r="J30" s="35">
        <f t="shared" si="0"/>
        <v>6000</v>
      </c>
      <c r="K30" s="35">
        <f t="shared" si="0"/>
        <v>0</v>
      </c>
      <c r="L30" s="35">
        <f t="shared" si="0"/>
        <v>0</v>
      </c>
      <c r="M30" s="35">
        <f t="shared" si="0"/>
        <v>3000</v>
      </c>
      <c r="N30" s="35">
        <f t="shared" si="0"/>
        <v>0</v>
      </c>
      <c r="O30" s="35">
        <f t="shared" si="0"/>
        <v>0</v>
      </c>
      <c r="P30" s="35">
        <f t="shared" si="0"/>
        <v>0</v>
      </c>
      <c r="Q30" s="35">
        <f t="shared" si="0"/>
        <v>3000</v>
      </c>
      <c r="R30" s="35">
        <f t="shared" si="0"/>
        <v>0</v>
      </c>
      <c r="S30" s="35">
        <f t="shared" si="0"/>
        <v>6000</v>
      </c>
      <c r="T30" s="35">
        <f t="shared" si="0"/>
        <v>9000</v>
      </c>
      <c r="U30" s="35">
        <f t="shared" si="0"/>
        <v>0</v>
      </c>
      <c r="V30" s="35">
        <f t="shared" si="0"/>
        <v>2000</v>
      </c>
      <c r="W30" s="35">
        <f t="shared" si="0"/>
        <v>0</v>
      </c>
      <c r="Y30" s="31">
        <f>SUMPRODUCT(F30:W30,$F$40:$W$40)</f>
        <v>11000</v>
      </c>
    </row>
    <row r="31" spans="5:25" x14ac:dyDescent="0.3">
      <c r="F31" s="35">
        <f t="shared" ref="F31:U39" si="1">F5</f>
        <v>0</v>
      </c>
      <c r="G31" s="35">
        <f t="shared" si="1"/>
        <v>7000</v>
      </c>
      <c r="H31" s="35">
        <f t="shared" si="1"/>
        <v>0</v>
      </c>
      <c r="I31" s="35">
        <f t="shared" si="1"/>
        <v>0</v>
      </c>
      <c r="J31" s="35">
        <f t="shared" si="1"/>
        <v>9000</v>
      </c>
      <c r="K31" s="35">
        <f t="shared" si="1"/>
        <v>0</v>
      </c>
      <c r="L31" s="35">
        <f t="shared" si="1"/>
        <v>0</v>
      </c>
      <c r="M31" s="35">
        <f t="shared" si="1"/>
        <v>0</v>
      </c>
      <c r="N31" s="35">
        <f t="shared" si="1"/>
        <v>0</v>
      </c>
      <c r="O31" s="35">
        <f t="shared" si="1"/>
        <v>0</v>
      </c>
      <c r="P31" s="35">
        <f t="shared" si="1"/>
        <v>0</v>
      </c>
      <c r="Q31" s="35">
        <f t="shared" si="1"/>
        <v>8000</v>
      </c>
      <c r="R31" s="35">
        <f t="shared" si="1"/>
        <v>5000</v>
      </c>
      <c r="S31" s="35">
        <f t="shared" si="1"/>
        <v>0</v>
      </c>
      <c r="T31" s="35">
        <f t="shared" si="1"/>
        <v>0</v>
      </c>
      <c r="U31" s="35">
        <f t="shared" si="1"/>
        <v>7000</v>
      </c>
      <c r="V31" s="35">
        <f t="shared" si="0"/>
        <v>3000</v>
      </c>
      <c r="W31" s="35">
        <f t="shared" si="0"/>
        <v>2000</v>
      </c>
      <c r="Y31" s="31">
        <f t="shared" ref="Y31:Y39" si="2">SUMPRODUCT(F31:W31,$F$40:$W$40)</f>
        <v>18000</v>
      </c>
    </row>
    <row r="32" spans="5:25" x14ac:dyDescent="0.3">
      <c r="F32" s="35">
        <f t="shared" si="1"/>
        <v>0</v>
      </c>
      <c r="G32" s="35">
        <f t="shared" si="0"/>
        <v>0</v>
      </c>
      <c r="H32" s="35">
        <f t="shared" si="0"/>
        <v>0</v>
      </c>
      <c r="I32" s="35">
        <f t="shared" si="0"/>
        <v>1000</v>
      </c>
      <c r="J32" s="35">
        <f t="shared" si="0"/>
        <v>0</v>
      </c>
      <c r="K32" s="35">
        <f t="shared" si="0"/>
        <v>0</v>
      </c>
      <c r="L32" s="35">
        <f t="shared" si="0"/>
        <v>0</v>
      </c>
      <c r="M32" s="35">
        <f t="shared" si="0"/>
        <v>7000</v>
      </c>
      <c r="N32" s="35">
        <f t="shared" si="0"/>
        <v>5000</v>
      </c>
      <c r="O32" s="35">
        <f t="shared" si="0"/>
        <v>0</v>
      </c>
      <c r="P32" s="35">
        <f t="shared" si="0"/>
        <v>0</v>
      </c>
      <c r="Q32" s="35">
        <f t="shared" si="0"/>
        <v>0</v>
      </c>
      <c r="R32" s="35">
        <f t="shared" si="0"/>
        <v>0</v>
      </c>
      <c r="S32" s="35">
        <f t="shared" si="0"/>
        <v>8000</v>
      </c>
      <c r="T32" s="35">
        <f t="shared" si="0"/>
        <v>0</v>
      </c>
      <c r="U32" s="35">
        <f t="shared" si="0"/>
        <v>0</v>
      </c>
      <c r="V32" s="35">
        <f t="shared" si="0"/>
        <v>0</v>
      </c>
      <c r="W32" s="35">
        <f t="shared" si="0"/>
        <v>0</v>
      </c>
      <c r="Y32" s="31">
        <f t="shared" si="2"/>
        <v>8000</v>
      </c>
    </row>
    <row r="33" spans="4:25" x14ac:dyDescent="0.3">
      <c r="F33" s="35">
        <f t="shared" si="1"/>
        <v>0</v>
      </c>
      <c r="G33" s="35">
        <f t="shared" si="0"/>
        <v>0</v>
      </c>
      <c r="H33" s="35">
        <f t="shared" si="0"/>
        <v>0</v>
      </c>
      <c r="I33" s="35">
        <f t="shared" si="0"/>
        <v>0</v>
      </c>
      <c r="J33" s="35">
        <f t="shared" si="0"/>
        <v>0</v>
      </c>
      <c r="K33" s="35">
        <f t="shared" si="0"/>
        <v>0</v>
      </c>
      <c r="L33" s="35">
        <f t="shared" si="0"/>
        <v>5000</v>
      </c>
      <c r="M33" s="35">
        <f t="shared" si="0"/>
        <v>0</v>
      </c>
      <c r="N33" s="35">
        <f t="shared" si="0"/>
        <v>4000</v>
      </c>
      <c r="O33" s="35">
        <f t="shared" si="0"/>
        <v>2000</v>
      </c>
      <c r="P33" s="35">
        <f t="shared" si="0"/>
        <v>0</v>
      </c>
      <c r="Q33" s="35">
        <f t="shared" si="0"/>
        <v>0</v>
      </c>
      <c r="R33" s="35">
        <f t="shared" si="0"/>
        <v>0</v>
      </c>
      <c r="S33" s="35">
        <f t="shared" si="0"/>
        <v>0</v>
      </c>
      <c r="T33" s="35">
        <f t="shared" si="0"/>
        <v>7000</v>
      </c>
      <c r="U33" s="35">
        <f t="shared" si="0"/>
        <v>4000</v>
      </c>
      <c r="V33" s="35">
        <f t="shared" si="0"/>
        <v>0</v>
      </c>
      <c r="W33" s="35">
        <f t="shared" si="0"/>
        <v>0</v>
      </c>
      <c r="Y33" s="31">
        <f t="shared" si="2"/>
        <v>4000</v>
      </c>
    </row>
    <row r="34" spans="4:25" x14ac:dyDescent="0.3">
      <c r="F34" s="35">
        <f t="shared" si="1"/>
        <v>9000</v>
      </c>
      <c r="G34" s="35">
        <f t="shared" si="0"/>
        <v>0</v>
      </c>
      <c r="H34" s="35">
        <f t="shared" si="0"/>
        <v>0</v>
      </c>
      <c r="I34" s="35">
        <f t="shared" si="0"/>
        <v>2000</v>
      </c>
      <c r="J34" s="35">
        <f t="shared" si="0"/>
        <v>0</v>
      </c>
      <c r="K34" s="35">
        <f t="shared" si="0"/>
        <v>8000</v>
      </c>
      <c r="L34" s="35">
        <f t="shared" si="0"/>
        <v>0</v>
      </c>
      <c r="M34" s="35">
        <f t="shared" si="0"/>
        <v>9000</v>
      </c>
      <c r="N34" s="35">
        <f t="shared" si="0"/>
        <v>0</v>
      </c>
      <c r="O34" s="35">
        <f t="shared" si="0"/>
        <v>0</v>
      </c>
      <c r="P34" s="35">
        <f t="shared" si="0"/>
        <v>6000</v>
      </c>
      <c r="Q34" s="35">
        <f t="shared" si="0"/>
        <v>0</v>
      </c>
      <c r="R34" s="35">
        <f t="shared" si="0"/>
        <v>0</v>
      </c>
      <c r="S34" s="35">
        <f t="shared" si="0"/>
        <v>2000</v>
      </c>
      <c r="T34" s="35">
        <f t="shared" si="0"/>
        <v>0</v>
      </c>
      <c r="U34" s="35">
        <f t="shared" si="0"/>
        <v>7000</v>
      </c>
      <c r="V34" s="35">
        <f t="shared" si="0"/>
        <v>0</v>
      </c>
      <c r="W34" s="35">
        <f t="shared" si="0"/>
        <v>0</v>
      </c>
      <c r="Y34" s="31">
        <f t="shared" si="2"/>
        <v>9000</v>
      </c>
    </row>
    <row r="35" spans="4:25" x14ac:dyDescent="0.3">
      <c r="F35" s="35">
        <f t="shared" si="1"/>
        <v>0</v>
      </c>
      <c r="G35" s="35">
        <f t="shared" si="0"/>
        <v>9000</v>
      </c>
      <c r="H35" s="35">
        <f t="shared" si="0"/>
        <v>2000</v>
      </c>
      <c r="I35" s="35">
        <f t="shared" si="0"/>
        <v>0</v>
      </c>
      <c r="J35" s="35">
        <f t="shared" si="0"/>
        <v>0</v>
      </c>
      <c r="K35" s="35">
        <f t="shared" si="0"/>
        <v>0</v>
      </c>
      <c r="L35" s="35">
        <f t="shared" si="0"/>
        <v>1000</v>
      </c>
      <c r="M35" s="35">
        <f t="shared" si="0"/>
        <v>0</v>
      </c>
      <c r="N35" s="35">
        <f t="shared" si="0"/>
        <v>0</v>
      </c>
      <c r="O35" s="35">
        <f t="shared" si="0"/>
        <v>3000</v>
      </c>
      <c r="P35" s="35">
        <f t="shared" si="0"/>
        <v>0</v>
      </c>
      <c r="Q35" s="35">
        <f t="shared" si="0"/>
        <v>0</v>
      </c>
      <c r="R35" s="35">
        <f t="shared" si="0"/>
        <v>0</v>
      </c>
      <c r="S35" s="35">
        <f t="shared" si="0"/>
        <v>1000</v>
      </c>
      <c r="T35" s="35">
        <f t="shared" si="0"/>
        <v>0</v>
      </c>
      <c r="U35" s="35">
        <f t="shared" si="0"/>
        <v>7000</v>
      </c>
      <c r="V35" s="35">
        <f t="shared" si="0"/>
        <v>0</v>
      </c>
      <c r="W35" s="35">
        <f t="shared" si="0"/>
        <v>9000</v>
      </c>
      <c r="Y35" s="31">
        <f t="shared" si="2"/>
        <v>8000</v>
      </c>
    </row>
    <row r="36" spans="4:25" x14ac:dyDescent="0.3">
      <c r="F36" s="35">
        <f t="shared" si="1"/>
        <v>3000</v>
      </c>
      <c r="G36" s="35">
        <f t="shared" si="0"/>
        <v>2000</v>
      </c>
      <c r="H36" s="35">
        <f t="shared" si="0"/>
        <v>0</v>
      </c>
      <c r="I36" s="35">
        <f t="shared" si="0"/>
        <v>3000</v>
      </c>
      <c r="J36" s="35">
        <f t="shared" si="0"/>
        <v>8000</v>
      </c>
      <c r="K36" s="35">
        <f t="shared" si="0"/>
        <v>0</v>
      </c>
      <c r="L36" s="35">
        <f t="shared" si="0"/>
        <v>9000</v>
      </c>
      <c r="M36" s="35">
        <f t="shared" si="0"/>
        <v>0</v>
      </c>
      <c r="N36" s="35">
        <f t="shared" si="0"/>
        <v>0</v>
      </c>
      <c r="O36" s="35">
        <f t="shared" si="0"/>
        <v>5000</v>
      </c>
      <c r="P36" s="35">
        <f t="shared" si="0"/>
        <v>0</v>
      </c>
      <c r="Q36" s="35">
        <f t="shared" si="0"/>
        <v>3000</v>
      </c>
      <c r="R36" s="35">
        <f t="shared" si="0"/>
        <v>0</v>
      </c>
      <c r="S36" s="35">
        <f t="shared" si="0"/>
        <v>8000</v>
      </c>
      <c r="T36" s="35">
        <f t="shared" si="0"/>
        <v>0</v>
      </c>
      <c r="U36" s="35">
        <f t="shared" si="0"/>
        <v>7000</v>
      </c>
      <c r="V36" s="35">
        <f t="shared" si="0"/>
        <v>0</v>
      </c>
      <c r="W36" s="35">
        <f t="shared" si="0"/>
        <v>0</v>
      </c>
      <c r="Y36" s="31">
        <f t="shared" si="2"/>
        <v>18000</v>
      </c>
    </row>
    <row r="37" spans="4:25" x14ac:dyDescent="0.3">
      <c r="F37" s="35">
        <f t="shared" si="1"/>
        <v>7000</v>
      </c>
      <c r="G37" s="35">
        <f t="shared" si="0"/>
        <v>0</v>
      </c>
      <c r="H37" s="35">
        <f t="shared" si="0"/>
        <v>3000</v>
      </c>
      <c r="I37" s="35">
        <f t="shared" si="0"/>
        <v>2000</v>
      </c>
      <c r="J37" s="35">
        <f t="shared" si="0"/>
        <v>7000</v>
      </c>
      <c r="K37" s="35">
        <f t="shared" si="0"/>
        <v>0</v>
      </c>
      <c r="L37" s="35">
        <f t="shared" si="0"/>
        <v>5000</v>
      </c>
      <c r="M37" s="35">
        <f t="shared" si="0"/>
        <v>6000</v>
      </c>
      <c r="N37" s="35">
        <f t="shared" si="0"/>
        <v>0</v>
      </c>
      <c r="O37" s="35">
        <f t="shared" si="0"/>
        <v>0</v>
      </c>
      <c r="P37" s="35">
        <f t="shared" si="0"/>
        <v>4000</v>
      </c>
      <c r="Q37" s="35">
        <f t="shared" si="0"/>
        <v>3000</v>
      </c>
      <c r="R37" s="35">
        <f t="shared" si="0"/>
        <v>0</v>
      </c>
      <c r="S37" s="35">
        <f t="shared" si="0"/>
        <v>0</v>
      </c>
      <c r="T37" s="35">
        <f t="shared" si="0"/>
        <v>0</v>
      </c>
      <c r="U37" s="35">
        <f t="shared" si="0"/>
        <v>0</v>
      </c>
      <c r="V37" s="35">
        <f t="shared" si="0"/>
        <v>0</v>
      </c>
      <c r="W37" s="35">
        <f t="shared" si="0"/>
        <v>0</v>
      </c>
      <c r="Y37" s="31">
        <f t="shared" si="2"/>
        <v>3000</v>
      </c>
    </row>
    <row r="38" spans="4:25" x14ac:dyDescent="0.3">
      <c r="F38" s="35">
        <f t="shared" si="1"/>
        <v>7000</v>
      </c>
      <c r="G38" s="35">
        <f t="shared" si="0"/>
        <v>2000</v>
      </c>
      <c r="H38" s="35">
        <f t="shared" si="0"/>
        <v>0</v>
      </c>
      <c r="I38" s="35">
        <f t="shared" si="0"/>
        <v>1000</v>
      </c>
      <c r="J38" s="35">
        <f t="shared" si="0"/>
        <v>0</v>
      </c>
      <c r="K38" s="35">
        <f t="shared" si="0"/>
        <v>0</v>
      </c>
      <c r="L38" s="35">
        <f t="shared" si="0"/>
        <v>0</v>
      </c>
      <c r="M38" s="35">
        <f t="shared" si="0"/>
        <v>4000</v>
      </c>
      <c r="N38" s="35">
        <f t="shared" si="0"/>
        <v>0</v>
      </c>
      <c r="O38" s="35">
        <f t="shared" si="0"/>
        <v>7000</v>
      </c>
      <c r="P38" s="35">
        <f t="shared" si="0"/>
        <v>0</v>
      </c>
      <c r="Q38" s="35">
        <f t="shared" si="0"/>
        <v>2000</v>
      </c>
      <c r="R38" s="35">
        <f t="shared" si="0"/>
        <v>0</v>
      </c>
      <c r="S38" s="35">
        <f t="shared" si="0"/>
        <v>0</v>
      </c>
      <c r="T38" s="35">
        <f t="shared" si="0"/>
        <v>0</v>
      </c>
      <c r="U38" s="35">
        <f t="shared" si="0"/>
        <v>7000</v>
      </c>
      <c r="V38" s="35">
        <f t="shared" si="0"/>
        <v>0</v>
      </c>
      <c r="W38" s="35">
        <f t="shared" si="0"/>
        <v>8000</v>
      </c>
      <c r="Y38" s="31">
        <f t="shared" si="2"/>
        <v>9000</v>
      </c>
    </row>
    <row r="39" spans="4:25" x14ac:dyDescent="0.3">
      <c r="F39" s="35">
        <f t="shared" si="1"/>
        <v>0</v>
      </c>
      <c r="G39" s="35">
        <f t="shared" si="0"/>
        <v>0</v>
      </c>
      <c r="H39" s="35">
        <f t="shared" si="0"/>
        <v>9000</v>
      </c>
      <c r="I39" s="35">
        <f t="shared" si="0"/>
        <v>0</v>
      </c>
      <c r="J39" s="35">
        <f t="shared" si="0"/>
        <v>0</v>
      </c>
      <c r="K39" s="35">
        <f t="shared" si="0"/>
        <v>0</v>
      </c>
      <c r="L39" s="35">
        <f t="shared" si="0"/>
        <v>6000</v>
      </c>
      <c r="M39" s="35">
        <f t="shared" si="0"/>
        <v>0</v>
      </c>
      <c r="N39" s="35">
        <f t="shared" si="0"/>
        <v>0</v>
      </c>
      <c r="O39" s="35">
        <f t="shared" si="0"/>
        <v>1000</v>
      </c>
      <c r="P39" s="35">
        <f t="shared" si="0"/>
        <v>0</v>
      </c>
      <c r="Q39" s="35">
        <f t="shared" si="0"/>
        <v>4000</v>
      </c>
      <c r="R39" s="35">
        <f t="shared" si="0"/>
        <v>0</v>
      </c>
      <c r="S39" s="35">
        <f t="shared" si="0"/>
        <v>0</v>
      </c>
      <c r="T39" s="35">
        <f t="shared" si="0"/>
        <v>0</v>
      </c>
      <c r="U39" s="35">
        <f t="shared" si="0"/>
        <v>1000</v>
      </c>
      <c r="V39" s="35">
        <f t="shared" si="0"/>
        <v>0</v>
      </c>
      <c r="W39" s="35">
        <f t="shared" si="0"/>
        <v>0</v>
      </c>
      <c r="Y39" s="31">
        <f t="shared" si="2"/>
        <v>5000</v>
      </c>
    </row>
    <row r="40" spans="4:25" x14ac:dyDescent="0.3">
      <c r="D40" t="s">
        <v>34</v>
      </c>
      <c r="E40" t="s">
        <v>35</v>
      </c>
      <c r="F40" s="34">
        <v>0</v>
      </c>
      <c r="G40" s="34">
        <v>0</v>
      </c>
      <c r="H40" s="34">
        <v>0</v>
      </c>
      <c r="I40" s="34">
        <v>0</v>
      </c>
      <c r="J40" s="34">
        <v>0</v>
      </c>
      <c r="K40" s="34">
        <v>0</v>
      </c>
      <c r="L40" s="34">
        <v>0</v>
      </c>
      <c r="M40" s="34">
        <v>0</v>
      </c>
      <c r="N40" s="34">
        <v>0</v>
      </c>
      <c r="O40" s="34">
        <v>0</v>
      </c>
      <c r="P40" s="34">
        <v>0</v>
      </c>
      <c r="Q40" s="34">
        <v>1</v>
      </c>
      <c r="R40" s="34">
        <v>0</v>
      </c>
      <c r="S40" s="34">
        <v>1</v>
      </c>
      <c r="T40" s="34">
        <v>0</v>
      </c>
      <c r="U40" s="34">
        <v>1</v>
      </c>
      <c r="V40" s="34">
        <v>1</v>
      </c>
      <c r="W40" s="34">
        <v>0</v>
      </c>
    </row>
    <row r="41" spans="4:25" x14ac:dyDescent="0.3">
      <c r="Y41" s="32"/>
    </row>
    <row r="42" spans="4:25" x14ac:dyDescent="0.3">
      <c r="Y42" s="33">
        <f>SUM(IF(F40&lt;&gt;0,SUMPRODUCT(F30:F39,F16:F25),0),IF(G40&lt;&gt;0,SUMPRODUCT(G30:G39,G16:G25),0),IF(H40&lt;&gt;0,SUMPRODUCT(H30:H39,H16:H25),0),IF(I40&lt;&gt;0,SUMPRODUCT(I30:I39,I16:I25),0),IF(J40&lt;&gt;0,SUMPRODUCT(J30:J39,J16:J25),0),IF(K40&lt;&gt;0,SUMPRODUCT(K30:K39,K16:K25),0),IF(L40&lt;&gt;0,SUMPRODUCT(L30:L39,L16:L25),0),IF(M40&lt;&gt;0,SUMPRODUCT(M30:M39,M16:M25),0),IF(N40&lt;&gt;0,SUMPRODUCT(N30:N39,N16:N25),0),IF(O40&lt;&gt;0,SUMPRODUCT(O30:O39,O16:O25),0),IF(P40&lt;&gt;0,SUMPRODUCT(P30:P39,P16:P25),0),IF(Q40&lt;&gt;0,SUMPRODUCT(Q30:Q39,Q16:Q25),0),IF(R40&lt;&gt;0,SUMPRODUCT(R30:R39,R16:R25),0),IF(S40&lt;&gt;0,SUMPRODUCT(S30:S39,S16:S25),0),IF(T40&lt;&gt;0,SUMPRODUCT(T30:T39,T16:T25),0),IF(U40&lt;&gt;0,SUMPRODUCT(U30:U39,U16:U25),0),IF(V40&lt;&gt;0,SUMPRODUCT(V30:V39,V16:V25),0),IF(W40&lt;&gt;0,SUMPRODUCT(W30:W39,W16:W25),0))</f>
        <v>55000</v>
      </c>
    </row>
  </sheetData>
  <mergeCells count="2">
    <mergeCell ref="F1:W1"/>
    <mergeCell ref="F14:W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bid selection model</vt:lpstr>
      <vt:lpstr>All or nothing bid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K, Kumar</cp:lastModifiedBy>
  <dcterms:created xsi:type="dcterms:W3CDTF">2017-10-10T14:31:12Z</dcterms:created>
  <dcterms:modified xsi:type="dcterms:W3CDTF">2019-12-22T20:14:08Z</dcterms:modified>
</cp:coreProperties>
</file>