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GoogleDrive/My Drive/SHA570s/SHA575 Optimization and Modeling Simultaneous Decisions/Course Files/excel workbooks for students/"/>
    </mc:Choice>
  </mc:AlternateContent>
  <bookViews>
    <workbookView xWindow="2800" yWindow="2200" windowWidth="23300" windowHeight="15800" tabRatio="500" activeTab="1"/>
  </bookViews>
  <sheets>
    <sheet name="model" sheetId="1" r:id="rId1"/>
    <sheet name="prod limits" sheetId="2" r:id="rId2"/>
  </sheets>
  <definedNames>
    <definedName name="KG_15">model!$B$2</definedName>
    <definedName name="KG_84">model!$B$3</definedName>
    <definedName name="Max_15">model!#REF!</definedName>
    <definedName name="Max_84">model!#REF!</definedName>
    <definedName name="Min_15">model!#REF!</definedName>
    <definedName name="Min_84">model!#REF!</definedName>
    <definedName name="Profit">model!$D$4</definedName>
    <definedName name="solver_adj" localSheetId="0" hidden="1">model!$B$2:$B$3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model!$B$2:$B$3</definedName>
    <definedName name="solver_lhs2" localSheetId="0" hidden="1">model!$D$7:$D$8</definedName>
    <definedName name="solver_lhs3" localSheetId="0" hidden="1">model!#REF!</definedName>
    <definedName name="solver_lhs4" localSheetId="0" hidden="1">model!$B$3:$B$8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model!$D$4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0</definedName>
    <definedName name="solver_rhs2" localSheetId="0" hidden="1">model!$E$7:$E$8</definedName>
    <definedName name="solver_rhs3" localSheetId="0" hidden="1">model!#REF!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SpinCapacity">model!$E$7</definedName>
    <definedName name="twistCap">model!$E$8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C8" i="1"/>
  <c r="C7" i="1"/>
  <c r="B8" i="1"/>
  <c r="B7" i="1"/>
  <c r="F7" i="2"/>
  <c r="F6" i="2"/>
  <c r="F4" i="2"/>
  <c r="F3" i="2"/>
  <c r="D7" i="2"/>
  <c r="D6" i="2"/>
  <c r="D4" i="2"/>
  <c r="D3" i="2"/>
  <c r="D8" i="1"/>
  <c r="D7" i="1"/>
  <c r="D3" i="1"/>
  <c r="D2" i="1"/>
  <c r="D4" i="1"/>
</calcChain>
</file>

<file path=xl/sharedStrings.xml><?xml version="1.0" encoding="utf-8"?>
<sst xmlns="http://schemas.openxmlformats.org/spreadsheetml/2006/main" count="25" uniqueCount="19">
  <si>
    <t>Total</t>
  </si>
  <si>
    <t>Spinning</t>
  </si>
  <si>
    <t>Production (kg)</t>
  </si>
  <si>
    <t>Contribution to revenue ($/kg)</t>
  </si>
  <si>
    <t>Twisitng</t>
  </si>
  <si>
    <t>Spin</t>
  </si>
  <si>
    <t>Twist</t>
  </si>
  <si>
    <t>Revenue</t>
  </si>
  <si>
    <t>Blue yarn</t>
  </si>
  <si>
    <t>Red yarn</t>
  </si>
  <si>
    <t>blue yarn</t>
  </si>
  <si>
    <t>red yarn</t>
  </si>
  <si>
    <t>base case</t>
  </si>
  <si>
    <t>reduced capacity</t>
  </si>
  <si>
    <t>prod. rate (kg/hr)</t>
  </si>
  <si>
    <t>max. prod. time (hr)</t>
  </si>
  <si>
    <t>max. prod. capacity (kg)</t>
  </si>
  <si>
    <t>Capacity available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</si>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</sst>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5" xfId="0" applyFill="1" applyBorder="1"/>
    <xf numFmtId="0" fontId="0" fillId="5" borderId="0" xfId="0" applyFill="1"/>
    <xf numFmtId="0" fontId="0" fillId="5" borderId="7" xfId="0" applyFill="1" applyBorder="1"/>
    <xf numFmtId="0" fontId="0" fillId="5" borderId="8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9" xfId="0" applyFill="1" applyBorder="1"/>
    <xf numFmtId="164" fontId="0" fillId="3" borderId="0" xfId="0" applyNumberFormat="1" applyFill="1"/>
    <xf numFmtId="165" fontId="0" fillId="0" borderId="1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A858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1" sqref="F11"/>
    </sheetView>
  </sheetViews>
  <sheetFormatPr baseColWidth="10" defaultRowHeight="16" x14ac:dyDescent="0.2"/>
  <cols>
    <col min="1" max="1" width="9.1640625" customWidth="1"/>
    <col min="2" max="2" width="13.83203125" customWidth="1"/>
    <col min="3" max="3" width="14.5" customWidth="1"/>
    <col min="5" max="5" width="9" customWidth="1"/>
    <col min="11" max="11" width="13.33203125" customWidth="1"/>
  </cols>
  <sheetData>
    <row r="1" spans="1:5" ht="32" x14ac:dyDescent="0.2">
      <c r="B1" t="s">
        <v>2</v>
      </c>
      <c r="C1" s="1" t="s">
        <v>3</v>
      </c>
      <c r="D1" t="s">
        <v>7</v>
      </c>
    </row>
    <row r="2" spans="1:5" ht="16" customHeight="1" x14ac:dyDescent="0.2">
      <c r="A2" t="s">
        <v>8</v>
      </c>
      <c r="B2" s="2">
        <v>1</v>
      </c>
      <c r="C2" s="3">
        <v>9</v>
      </c>
      <c r="D2" s="3">
        <f>C2*B2</f>
        <v>9</v>
      </c>
    </row>
    <row r="3" spans="1:5" x14ac:dyDescent="0.2">
      <c r="A3" t="s">
        <v>9</v>
      </c>
      <c r="B3" s="2">
        <v>1</v>
      </c>
      <c r="C3" s="3">
        <v>5</v>
      </c>
      <c r="D3" s="3">
        <f>C3*B3</f>
        <v>5</v>
      </c>
    </row>
    <row r="4" spans="1:5" x14ac:dyDescent="0.2">
      <c r="D4" s="19">
        <f>D3+D2</f>
        <v>14</v>
      </c>
      <c r="E4" t="s">
        <v>0</v>
      </c>
    </row>
    <row r="6" spans="1:5" ht="32" x14ac:dyDescent="0.2">
      <c r="B6" t="s">
        <v>8</v>
      </c>
      <c r="C6" t="s">
        <v>9</v>
      </c>
      <c r="D6" t="s">
        <v>18</v>
      </c>
      <c r="E6" s="1" t="s">
        <v>17</v>
      </c>
    </row>
    <row r="7" spans="1:5" x14ac:dyDescent="0.2">
      <c r="A7" t="s">
        <v>1</v>
      </c>
      <c r="B7" s="20">
        <f>B2/'prod limits'!C3</f>
        <v>3.3333333333333333E-2</v>
      </c>
      <c r="C7" s="20">
        <f>B3/'prod limits'!E3</f>
        <v>1.6666666666666666E-2</v>
      </c>
      <c r="D7" s="4">
        <f>C7+B7</f>
        <v>0.05</v>
      </c>
      <c r="E7" s="3">
        <f>'prod limits'!B3</f>
        <v>302.5</v>
      </c>
    </row>
    <row r="8" spans="1:5" x14ac:dyDescent="0.2">
      <c r="A8" t="s">
        <v>4</v>
      </c>
      <c r="B8" s="20">
        <f>B3/'prod limits'!C4</f>
        <v>6.6666666666666666E-2</v>
      </c>
      <c r="C8" s="20">
        <f>B3/'prod limits'!E4</f>
        <v>8.3333333333333329E-2</v>
      </c>
      <c r="D8" s="4">
        <f>C8+B8</f>
        <v>0.15</v>
      </c>
      <c r="E8" s="3">
        <f>'prod limits'!B4</f>
        <v>1600</v>
      </c>
    </row>
    <row r="12" spans="1:5" x14ac:dyDescent="0.2">
      <c r="C12" s="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16" sqref="F16"/>
    </sheetView>
  </sheetViews>
  <sheetFormatPr baseColWidth="10" defaultRowHeight="16" x14ac:dyDescent="0.2"/>
  <cols>
    <col min="2" max="2" width="10.5" customWidth="1"/>
    <col min="4" max="4" width="11.1640625" customWidth="1"/>
    <col min="6" max="6" width="11.1640625" customWidth="1"/>
    <col min="7" max="7" width="3.6640625" customWidth="1"/>
    <col min="8" max="8" width="14.83203125" customWidth="1"/>
  </cols>
  <sheetData>
    <row r="1" spans="1:8" ht="18" thickTop="1" thickBot="1" x14ac:dyDescent="0.25">
      <c r="C1" s="21" t="s">
        <v>10</v>
      </c>
      <c r="D1" s="22"/>
      <c r="E1" s="21" t="s">
        <v>11</v>
      </c>
      <c r="F1" s="22"/>
    </row>
    <row r="2" spans="1:8" ht="33" customHeight="1" x14ac:dyDescent="0.2">
      <c r="B2" s="1" t="s">
        <v>15</v>
      </c>
      <c r="C2" s="7" t="s">
        <v>14</v>
      </c>
      <c r="D2" s="8" t="s">
        <v>16</v>
      </c>
      <c r="E2" s="7" t="s">
        <v>14</v>
      </c>
      <c r="F2" s="8" t="s">
        <v>16</v>
      </c>
    </row>
    <row r="3" spans="1:8" x14ac:dyDescent="0.2">
      <c r="A3" t="s">
        <v>5</v>
      </c>
      <c r="B3" s="6">
        <v>302.5</v>
      </c>
      <c r="C3" s="9">
        <v>30</v>
      </c>
      <c r="D3" s="16">
        <f>C3*B3</f>
        <v>9075</v>
      </c>
      <c r="E3" s="12">
        <v>60</v>
      </c>
      <c r="F3" s="16">
        <f>E3*B3</f>
        <v>18150</v>
      </c>
      <c r="H3" t="s">
        <v>12</v>
      </c>
    </row>
    <row r="4" spans="1:8" x14ac:dyDescent="0.2">
      <c r="A4" t="s">
        <v>6</v>
      </c>
      <c r="B4" s="6">
        <v>1600</v>
      </c>
      <c r="C4" s="9">
        <v>15</v>
      </c>
      <c r="D4" s="10">
        <f>C4*B4</f>
        <v>24000</v>
      </c>
      <c r="E4" s="9">
        <v>12</v>
      </c>
      <c r="F4" s="10">
        <f>E4*B4</f>
        <v>19200</v>
      </c>
    </row>
    <row r="5" spans="1:8" ht="26" customHeight="1" x14ac:dyDescent="0.2">
      <c r="A5" s="13"/>
      <c r="B5" s="13"/>
      <c r="C5" s="14"/>
      <c r="D5" s="15"/>
      <c r="E5" s="14"/>
      <c r="F5" s="15"/>
      <c r="G5" s="13"/>
      <c r="H5" s="13"/>
    </row>
    <row r="6" spans="1:8" x14ac:dyDescent="0.2">
      <c r="A6" t="s">
        <v>5</v>
      </c>
      <c r="B6" s="6">
        <v>302.5</v>
      </c>
      <c r="C6" s="9">
        <v>30</v>
      </c>
      <c r="D6" s="16">
        <f>C6*B6</f>
        <v>9075</v>
      </c>
      <c r="E6" s="12">
        <v>60</v>
      </c>
      <c r="F6" s="16">
        <f>E6*B6</f>
        <v>18150</v>
      </c>
    </row>
    <row r="7" spans="1:8" ht="17" thickBot="1" x14ac:dyDescent="0.25">
      <c r="A7" t="s">
        <v>6</v>
      </c>
      <c r="B7" s="23">
        <v>1000</v>
      </c>
      <c r="C7" s="11">
        <v>15</v>
      </c>
      <c r="D7" s="17">
        <f>C7*B7</f>
        <v>15000</v>
      </c>
      <c r="E7" s="18">
        <v>12</v>
      </c>
      <c r="F7" s="17">
        <f>E7*B7</f>
        <v>12000</v>
      </c>
      <c r="H7" s="24" t="s">
        <v>13</v>
      </c>
    </row>
  </sheetData>
  <mergeCells count="2"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prod limits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2017-10-11T17:54:55Z</dcterms:created>
  <dcterms:modified xsi:type="dcterms:W3CDTF">2018-03-06T13:40:58Z</dcterms:modified>
</cp:coreProperties>
</file>