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Volumes/GoogleDrive/My Drive/SHA570s/SHA575 Optimization and Modeling Simultaneous Decisions/Course Files/excel workbooks for students/"/>
    </mc:Choice>
  </mc:AlternateContent>
  <bookViews>
    <workbookView xWindow="3840" yWindow="1300" windowWidth="24960" windowHeight="14260" tabRatio="500"/>
  </bookViews>
  <sheets>
    <sheet name="Sheet1" sheetId="1" r:id="rId1"/>
  </sheets>
  <definedNames>
    <definedName name="solver_adj" localSheetId="0" hidden="1">Sheet1!$F$3:$F$5</definedName>
    <definedName name="solver_cvg" localSheetId="0" hidden="1">0.001</definedName>
    <definedName name="solver_drv" localSheetId="0" hidden="1">1</definedName>
    <definedName name="solver_eng" localSheetId="0" hidden="1">3</definedName>
    <definedName name="solver_itr" localSheetId="0" hidden="1">2147483647</definedName>
    <definedName name="solver_lhs1" localSheetId="0" hidden="1">Sheet1!$F$13:$F$15</definedName>
    <definedName name="solver_lhs2" localSheetId="0" hidden="1">Sheet1!$F$3:$F$5</definedName>
    <definedName name="solver_lhs3" localSheetId="0" hidden="1">Sheet1!$F$9:$F$10</definedName>
    <definedName name="solver_lhs4" localSheetId="0" hidden="1">Sheet1!$F$9:$F$10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Sheet1!$H$6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hs1" localSheetId="0" hidden="1">Sheet1!$G$13:$G$15</definedName>
    <definedName name="solver_rhs2" localSheetId="0" hidden="1">299</definedName>
    <definedName name="solver_rhs3" localSheetId="0" hidden="1">Sheet1!$G$9:$G$10</definedName>
    <definedName name="solver_rhs4" localSheetId="0" hidden="1">Sheet1!$G$9:$G$10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F14" i="1"/>
  <c r="G3" i="1"/>
  <c r="F13" i="1"/>
  <c r="F15" i="1"/>
  <c r="F10" i="1"/>
  <c r="F9" i="1"/>
  <c r="H3" i="1"/>
  <c r="H4" i="1"/>
  <c r="H5" i="1"/>
  <c r="H6" i="1"/>
</calcChain>
</file>

<file path=xl/sharedStrings.xml><?xml version="1.0" encoding="utf-8"?>
<sst xmlns="http://schemas.openxmlformats.org/spreadsheetml/2006/main" count="23" uniqueCount="23">
  <si>
    <t>Standard</t>
  </si>
  <si>
    <t>Junior Suite</t>
  </si>
  <si>
    <t>King Suite</t>
  </si>
  <si>
    <t>Room Type</t>
  </si>
  <si>
    <t>Base Demand</t>
  </si>
  <si>
    <t>Price Elasticity</t>
  </si>
  <si>
    <t>Price</t>
  </si>
  <si>
    <t>Optimal Price</t>
  </si>
  <si>
    <t>New Demand</t>
  </si>
  <si>
    <t>Revenue</t>
  </si>
  <si>
    <t>Price Differences</t>
  </si>
  <si>
    <t>Required Differences</t>
  </si>
  <si>
    <t>Junior:Standard</t>
  </si>
  <si>
    <t>King:Junior</t>
  </si>
  <si>
    <t>Total</t>
  </si>
  <si>
    <t>Sold</t>
  </si>
  <si>
    <t>Available</t>
  </si>
  <si>
    <t>Junior &amp; King</t>
  </si>
  <si>
    <t xml:space="preserve"># Rooms  </t>
  </si>
  <si>
    <t>All types</t>
  </si>
  <si>
    <t>King only</t>
  </si>
  <si>
    <t xml:space="preserve"> </t>
  </si>
  <si>
    <t>Room 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</si>
</sst>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&quot;$&quot;* #,##0.00_-;\-&quot;$&quot;* #,##0.00_-;_-&quot;$&quot;* &quot;-&quot;??_-;_-@_-"/>
    <numFmt numFmtId="165" formatCode="_-&quot;$&quot;* #,##0_-;\-&quot;$&quot;* #,##0_-;_-&quot;$&quot;* &quot;-&quot;??_-;_-@_-"/>
    <numFmt numFmtId="166" formatCode="&quot;$&quot;#,##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sz val="12"/>
      <color theme="1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/>
    <xf numFmtId="165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165" fontId="3" fillId="2" borderId="0" xfId="1" applyNumberFormat="1" applyFont="1" applyFill="1" applyAlignment="1">
      <alignment horizontal="center"/>
    </xf>
    <xf numFmtId="1" fontId="3" fillId="0" borderId="0" xfId="0" applyNumberFormat="1" applyFont="1" applyFill="1" applyAlignment="1">
      <alignment horizontal="center"/>
    </xf>
    <xf numFmtId="1" fontId="3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165" fontId="3" fillId="3" borderId="0" xfId="0" applyNumberFormat="1" applyFont="1" applyFill="1" applyAlignment="1">
      <alignment horizontal="left"/>
    </xf>
    <xf numFmtId="1" fontId="3" fillId="3" borderId="0" xfId="0" applyNumberFormat="1" applyFont="1" applyFill="1" applyAlignment="1">
      <alignment horizontal="center"/>
    </xf>
    <xf numFmtId="166" fontId="3" fillId="0" borderId="0" xfId="0" applyNumberFormat="1" applyFont="1" applyAlignment="1">
      <alignment horizontal="center"/>
    </xf>
    <xf numFmtId="165" fontId="3" fillId="4" borderId="0" xfId="1" applyNumberFormat="1" applyFont="1" applyFill="1" applyAlignment="1">
      <alignment horizontal="center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0"/>
  <sheetViews>
    <sheetView tabSelected="1" workbookViewId="0">
      <selection activeCell="C7" sqref="C7"/>
    </sheetView>
  </sheetViews>
  <sheetFormatPr baseColWidth="10" defaultRowHeight="16" x14ac:dyDescent="0.2"/>
  <cols>
    <col min="1" max="2" width="14.6640625" style="4" customWidth="1"/>
    <col min="3" max="3" width="18.33203125" style="4" customWidth="1"/>
    <col min="4" max="4" width="16.83203125" style="4" customWidth="1"/>
    <col min="5" max="5" width="18.1640625" style="4" customWidth="1"/>
    <col min="6" max="6" width="20" style="4" customWidth="1"/>
    <col min="7" max="7" width="25.5" style="4" customWidth="1"/>
    <col min="8" max="8" width="11" style="4" bestFit="1" customWidth="1"/>
    <col min="9" max="16384" width="10.83203125" style="4"/>
  </cols>
  <sheetData>
    <row r="2" spans="1:11" ht="18" x14ac:dyDescent="0.2">
      <c r="A2" s="1" t="s">
        <v>3</v>
      </c>
      <c r="B2" s="2" t="s">
        <v>6</v>
      </c>
      <c r="C2" s="2" t="s">
        <v>5</v>
      </c>
      <c r="D2" s="2" t="s">
        <v>4</v>
      </c>
      <c r="E2" s="2" t="s">
        <v>18</v>
      </c>
      <c r="F2" s="2" t="s">
        <v>7</v>
      </c>
      <c r="G2" s="2" t="s">
        <v>8</v>
      </c>
      <c r="H2" s="2" t="s">
        <v>9</v>
      </c>
      <c r="I2" s="3"/>
    </row>
    <row r="3" spans="1:11" ht="18" x14ac:dyDescent="0.2">
      <c r="A3" s="3" t="s">
        <v>0</v>
      </c>
      <c r="B3" s="5">
        <v>179</v>
      </c>
      <c r="C3" s="6">
        <v>-1.1000000000000001</v>
      </c>
      <c r="D3" s="6">
        <v>80</v>
      </c>
      <c r="E3" s="6">
        <v>70</v>
      </c>
      <c r="F3" s="7">
        <v>179</v>
      </c>
      <c r="G3" s="8">
        <f>(F3-B3)/B3*C3*D3+D3</f>
        <v>80</v>
      </c>
      <c r="H3" s="5">
        <f>G3*F3</f>
        <v>14320</v>
      </c>
      <c r="I3" s="3"/>
    </row>
    <row r="4" spans="1:11" ht="18" x14ac:dyDescent="0.2">
      <c r="A4" s="3" t="s">
        <v>1</v>
      </c>
      <c r="B4" s="5">
        <v>199</v>
      </c>
      <c r="C4" s="6">
        <v>-1.75</v>
      </c>
      <c r="D4" s="6">
        <v>25</v>
      </c>
      <c r="E4" s="6">
        <v>30</v>
      </c>
      <c r="F4" s="7">
        <v>199</v>
      </c>
      <c r="G4" s="8">
        <f>(F4-B4)/B4*C4*D4+D4</f>
        <v>25</v>
      </c>
      <c r="H4" s="5">
        <f>G4*F4</f>
        <v>4975</v>
      </c>
      <c r="I4" s="3"/>
    </row>
    <row r="5" spans="1:11" ht="18" x14ac:dyDescent="0.2">
      <c r="A5" s="3" t="s">
        <v>2</v>
      </c>
      <c r="B5" s="5">
        <v>239</v>
      </c>
      <c r="C5" s="6">
        <v>-2.5</v>
      </c>
      <c r="D5" s="6">
        <v>15</v>
      </c>
      <c r="E5" s="6">
        <v>30</v>
      </c>
      <c r="F5" s="7">
        <v>239</v>
      </c>
      <c r="G5" s="8">
        <f>(F5-B5)/B5*C5*D5+D5</f>
        <v>15</v>
      </c>
      <c r="H5" s="5">
        <f>G5*F5</f>
        <v>3585</v>
      </c>
      <c r="I5" s="3"/>
    </row>
    <row r="6" spans="1:11" ht="18" x14ac:dyDescent="0.2">
      <c r="A6" s="3"/>
      <c r="B6" s="6"/>
      <c r="C6" s="6"/>
      <c r="D6" s="6"/>
      <c r="E6" s="6"/>
      <c r="F6" s="6"/>
      <c r="H6" s="15">
        <f>SUM(H3:H5)</f>
        <v>22880</v>
      </c>
      <c r="I6" s="9" t="s">
        <v>14</v>
      </c>
    </row>
    <row r="7" spans="1:11" ht="18" x14ac:dyDescent="0.2">
      <c r="A7" s="3"/>
      <c r="B7" s="6"/>
      <c r="C7" s="6"/>
      <c r="D7" s="6"/>
      <c r="E7" s="6"/>
      <c r="H7" s="6"/>
      <c r="I7" s="3"/>
    </row>
    <row r="8" spans="1:11" ht="18" x14ac:dyDescent="0.2">
      <c r="A8" s="3"/>
      <c r="B8" s="6"/>
      <c r="C8" s="6"/>
      <c r="D8" s="6"/>
      <c r="E8" s="6"/>
      <c r="F8" s="2" t="s">
        <v>10</v>
      </c>
      <c r="G8" s="2" t="s">
        <v>11</v>
      </c>
      <c r="H8" s="6"/>
      <c r="I8" s="3"/>
    </row>
    <row r="9" spans="1:11" ht="18" x14ac:dyDescent="0.2">
      <c r="E9" s="3" t="s">
        <v>12</v>
      </c>
      <c r="F9" s="12">
        <f>F4-F3</f>
        <v>20</v>
      </c>
      <c r="G9" s="14">
        <v>10</v>
      </c>
    </row>
    <row r="10" spans="1:11" ht="18" x14ac:dyDescent="0.2">
      <c r="E10" s="3" t="s">
        <v>13</v>
      </c>
      <c r="F10" s="12">
        <f>F5-F4</f>
        <v>40</v>
      </c>
      <c r="G10" s="14">
        <v>20</v>
      </c>
    </row>
    <row r="11" spans="1:11" x14ac:dyDescent="0.2">
      <c r="F11" s="10"/>
      <c r="G11" s="10"/>
    </row>
    <row r="12" spans="1:11" ht="18" x14ac:dyDescent="0.2">
      <c r="E12" s="1" t="s">
        <v>22</v>
      </c>
      <c r="F12" s="2" t="s">
        <v>15</v>
      </c>
      <c r="G12" s="2" t="s">
        <v>16</v>
      </c>
    </row>
    <row r="13" spans="1:11" ht="18" x14ac:dyDescent="0.2">
      <c r="E13" s="3" t="s">
        <v>19</v>
      </c>
      <c r="F13" s="13">
        <f>SUM(G3:G5)</f>
        <v>120</v>
      </c>
      <c r="G13" s="6">
        <v>130</v>
      </c>
    </row>
    <row r="14" spans="1:11" ht="18" x14ac:dyDescent="0.2">
      <c r="E14" s="3" t="s">
        <v>17</v>
      </c>
      <c r="F14" s="13">
        <f>SUM(G4:G5)</f>
        <v>40</v>
      </c>
      <c r="G14" s="6">
        <v>60</v>
      </c>
      <c r="K14" s="4" t="s">
        <v>21</v>
      </c>
    </row>
    <row r="15" spans="1:11" ht="18" x14ac:dyDescent="0.2">
      <c r="E15" s="3" t="s">
        <v>20</v>
      </c>
      <c r="F15" s="13">
        <f>G5</f>
        <v>15</v>
      </c>
      <c r="G15" s="6">
        <v>30</v>
      </c>
    </row>
    <row r="16" spans="1:11" ht="18" x14ac:dyDescent="0.2">
      <c r="E16" s="3"/>
      <c r="F16" s="6"/>
      <c r="G16" s="6"/>
    </row>
    <row r="17" spans="5:7" x14ac:dyDescent="0.2">
      <c r="G17" s="10"/>
    </row>
    <row r="18" spans="5:7" ht="18" x14ac:dyDescent="0.2">
      <c r="E18" s="3"/>
      <c r="F18" s="10"/>
      <c r="G18" s="11"/>
    </row>
    <row r="19" spans="5:7" ht="18" x14ac:dyDescent="0.2">
      <c r="E19" s="3"/>
      <c r="F19" s="10"/>
      <c r="G19" s="11"/>
    </row>
    <row r="20" spans="5:7" ht="18" x14ac:dyDescent="0.2">
      <c r="E20" s="3"/>
      <c r="F20" s="10"/>
      <c r="G20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2017-10-19T22:33:30Z</dcterms:created>
  <dcterms:modified xsi:type="dcterms:W3CDTF">2018-03-02T03:03:20Z</dcterms:modified>
</cp:coreProperties>
</file>