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tabone/Desktop/SHA572/Clean/"/>
    </mc:Choice>
  </mc:AlternateContent>
  <bookViews>
    <workbookView xWindow="39060" yWindow="118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1" i="1"/>
  <c r="D6" i="1"/>
  <c r="D11" i="1"/>
  <c r="D20" i="1"/>
  <c r="D15" i="1"/>
  <c r="D14" i="1"/>
  <c r="D13" i="1"/>
</calcChain>
</file>

<file path=xl/sharedStrings.xml><?xml version="1.0" encoding="utf-8"?>
<sst xmlns="http://schemas.openxmlformats.org/spreadsheetml/2006/main" count="16" uniqueCount="16">
  <si>
    <t>Data</t>
  </si>
  <si>
    <t>Count</t>
  </si>
  <si>
    <t>Average</t>
  </si>
  <si>
    <t>Std.Dev</t>
  </si>
  <si>
    <t>s.e.</t>
  </si>
  <si>
    <t>no weight loss</t>
  </si>
  <si>
    <t>mu=0</t>
  </si>
  <si>
    <t>weight loss</t>
  </si>
  <si>
    <t>mu&gt;0</t>
  </si>
  <si>
    <t>TS</t>
  </si>
  <si>
    <t>p-value</t>
  </si>
  <si>
    <t>RT</t>
  </si>
  <si>
    <t>LT</t>
  </si>
  <si>
    <t>2T</t>
  </si>
  <si>
    <r>
      <t>H</t>
    </r>
    <r>
      <rPr>
        <vertAlign val="subscript"/>
        <sz val="11"/>
        <color theme="0"/>
        <rFont val="Calibri (Body)"/>
      </rPr>
      <t>o</t>
    </r>
  </si>
  <si>
    <r>
      <t>H</t>
    </r>
    <r>
      <rPr>
        <vertAlign val="subscript"/>
        <sz val="11"/>
        <color theme="0"/>
        <rFont val="Calibri (Body)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</si>
</sst>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vertAlign val="subscript"/>
      <sz val="11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4" fontId="2" fillId="0" borderId="0" xfId="1" applyNumberFormat="1"/>
    <xf numFmtId="165" fontId="2" fillId="0" borderId="0" xfId="1" applyNumberFormat="1"/>
    <xf numFmtId="0" fontId="3" fillId="0" borderId="0" xfId="1" applyFont="1"/>
    <xf numFmtId="0" fontId="3" fillId="0" borderId="0" xfId="1" applyFont="1" applyFill="1"/>
    <xf numFmtId="0" fontId="1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13" sqref="D13"/>
    </sheetView>
  </sheetViews>
  <sheetFormatPr baseColWidth="10" defaultRowHeight="16" x14ac:dyDescent="0.2"/>
  <cols>
    <col min="1" max="1" width="9.1640625" customWidth="1"/>
    <col min="4" max="4" width="10.83203125" customWidth="1"/>
  </cols>
  <sheetData>
    <row r="1" spans="1:5" x14ac:dyDescent="0.2">
      <c r="A1" s="7" t="s">
        <v>0</v>
      </c>
      <c r="C1" s="2" t="s">
        <v>1</v>
      </c>
      <c r="D1" s="1">
        <f>COUNT(A:A)</f>
        <v>40</v>
      </c>
      <c r="E1" s="1"/>
    </row>
    <row r="2" spans="1:5" x14ac:dyDescent="0.2">
      <c r="A2">
        <v>2.2000000000000002</v>
      </c>
      <c r="C2" s="5"/>
      <c r="D2" s="1"/>
      <c r="E2" s="1"/>
    </row>
    <row r="3" spans="1:5" x14ac:dyDescent="0.2">
      <c r="A3">
        <v>13.2</v>
      </c>
      <c r="C3" s="5"/>
      <c r="D3" s="1"/>
      <c r="E3" s="1"/>
    </row>
    <row r="4" spans="1:5" x14ac:dyDescent="0.2">
      <c r="A4">
        <v>7.3</v>
      </c>
      <c r="C4" s="2" t="s">
        <v>2</v>
      </c>
      <c r="D4" s="3">
        <f>AVERAGE(A:A)</f>
        <v>5.7225000000000019</v>
      </c>
      <c r="E4" s="1"/>
    </row>
    <row r="5" spans="1:5" x14ac:dyDescent="0.2">
      <c r="A5">
        <v>8.6999999999999993</v>
      </c>
      <c r="C5" s="2" t="s">
        <v>3</v>
      </c>
      <c r="D5" s="3">
        <f>STDEV(A:A)</f>
        <v>3.5809673166725351</v>
      </c>
      <c r="E5" s="1"/>
    </row>
    <row r="6" spans="1:5" x14ac:dyDescent="0.2">
      <c r="A6">
        <v>5.9</v>
      </c>
      <c r="C6" s="2" t="s">
        <v>4</v>
      </c>
      <c r="D6" s="4">
        <f>D5/SQRT(D1)</f>
        <v>0.56620064736533315</v>
      </c>
      <c r="E6" s="1"/>
    </row>
    <row r="7" spans="1:5" x14ac:dyDescent="0.2">
      <c r="A7">
        <v>10.8</v>
      </c>
      <c r="C7" s="5"/>
      <c r="D7" s="1"/>
      <c r="E7" s="1"/>
    </row>
    <row r="8" spans="1:5" ht="17" x14ac:dyDescent="0.25">
      <c r="A8">
        <v>9.4</v>
      </c>
      <c r="C8" s="2" t="s">
        <v>14</v>
      </c>
      <c r="D8" s="1" t="s">
        <v>5</v>
      </c>
      <c r="E8" s="1" t="s">
        <v>6</v>
      </c>
    </row>
    <row r="9" spans="1:5" ht="17" x14ac:dyDescent="0.25">
      <c r="A9">
        <v>7.8</v>
      </c>
      <c r="C9" s="2" t="s">
        <v>15</v>
      </c>
      <c r="D9" s="1" t="s">
        <v>7</v>
      </c>
      <c r="E9" s="1" t="s">
        <v>8</v>
      </c>
    </row>
    <row r="10" spans="1:5" x14ac:dyDescent="0.2">
      <c r="A10">
        <v>6.6</v>
      </c>
      <c r="C10" s="5"/>
      <c r="D10" s="1"/>
      <c r="E10" s="1"/>
    </row>
    <row r="11" spans="1:5" x14ac:dyDescent="0.2">
      <c r="A11">
        <v>3.5</v>
      </c>
      <c r="C11" s="2" t="s">
        <v>9</v>
      </c>
      <c r="D11" s="1">
        <f>(D4-0)/D6</f>
        <v>10.106841146558487</v>
      </c>
      <c r="E11" s="1"/>
    </row>
    <row r="12" spans="1:5" x14ac:dyDescent="0.2">
      <c r="A12">
        <v>8.9</v>
      </c>
      <c r="C12" s="6"/>
      <c r="D12" s="1" t="s">
        <v>10</v>
      </c>
      <c r="E12" s="1"/>
    </row>
    <row r="13" spans="1:5" x14ac:dyDescent="0.2">
      <c r="A13">
        <v>7.2</v>
      </c>
      <c r="C13" s="2" t="s">
        <v>11</v>
      </c>
      <c r="D13" s="1">
        <f>_xlfn.T.DIST.RT($D$11,$D$1-1)</f>
        <v>9.4611943394437493E-13</v>
      </c>
      <c r="E13" s="1"/>
    </row>
    <row r="14" spans="1:5" x14ac:dyDescent="0.2">
      <c r="A14">
        <v>1.3</v>
      </c>
      <c r="C14" s="2" t="s">
        <v>12</v>
      </c>
      <c r="D14" s="1">
        <f>_xlfn.T.DIST($D$11,$D$1-1,1)</f>
        <v>0.99999999999905387</v>
      </c>
      <c r="E14" s="1"/>
    </row>
    <row r="15" spans="1:5" x14ac:dyDescent="0.2">
      <c r="A15">
        <v>1.7</v>
      </c>
      <c r="C15" s="2" t="s">
        <v>13</v>
      </c>
      <c r="D15" s="1">
        <f>_xlfn.T.DIST.2T($D$11,$D$1-1)</f>
        <v>1.8922388678887499E-12</v>
      </c>
      <c r="E15" s="1"/>
    </row>
    <row r="16" spans="1:5" x14ac:dyDescent="0.2">
      <c r="A16">
        <v>6.9</v>
      </c>
      <c r="C16" s="1"/>
      <c r="D16" s="1"/>
      <c r="E16" s="1"/>
    </row>
    <row r="17" spans="1:5" x14ac:dyDescent="0.2">
      <c r="A17">
        <v>0.7</v>
      </c>
      <c r="C17" s="1"/>
      <c r="D17" s="1"/>
      <c r="E17" s="1"/>
    </row>
    <row r="18" spans="1:5" x14ac:dyDescent="0.2">
      <c r="A18">
        <v>5.5</v>
      </c>
      <c r="C18" s="1"/>
      <c r="D18" s="1"/>
      <c r="E18" s="1"/>
    </row>
    <row r="19" spans="1:5" x14ac:dyDescent="0.2">
      <c r="A19">
        <v>2</v>
      </c>
      <c r="C19" s="1"/>
      <c r="D19" s="1"/>
      <c r="E19" s="1"/>
    </row>
    <row r="20" spans="1:5" x14ac:dyDescent="0.2">
      <c r="A20">
        <v>4.2</v>
      </c>
      <c r="C20" s="1"/>
      <c r="D20" s="1">
        <f>_xlfn.T.DIST.RT(D11,39)</f>
        <v>9.4611943394437493E-13</v>
      </c>
      <c r="E20" s="1"/>
    </row>
    <row r="21" spans="1:5" x14ac:dyDescent="0.2">
      <c r="A21">
        <v>9.6</v>
      </c>
    </row>
    <row r="22" spans="1:5" x14ac:dyDescent="0.2">
      <c r="A22">
        <v>7.3</v>
      </c>
    </row>
    <row r="23" spans="1:5" x14ac:dyDescent="0.2">
      <c r="A23">
        <v>4</v>
      </c>
    </row>
    <row r="24" spans="1:5" x14ac:dyDescent="0.2">
      <c r="A24">
        <v>7.5</v>
      </c>
    </row>
    <row r="25" spans="1:5" x14ac:dyDescent="0.2">
      <c r="A25">
        <v>4.0999999999999996</v>
      </c>
    </row>
    <row r="26" spans="1:5" x14ac:dyDescent="0.2">
      <c r="A26">
        <v>5.6</v>
      </c>
    </row>
    <row r="27" spans="1:5" x14ac:dyDescent="0.2">
      <c r="A27">
        <v>-2.7</v>
      </c>
    </row>
    <row r="28" spans="1:5" x14ac:dyDescent="0.2">
      <c r="A28">
        <v>-2.1</v>
      </c>
    </row>
    <row r="29" spans="1:5" x14ac:dyDescent="0.2">
      <c r="A29">
        <v>1.8</v>
      </c>
    </row>
    <row r="30" spans="1:5" x14ac:dyDescent="0.2">
      <c r="A30">
        <v>9</v>
      </c>
    </row>
    <row r="31" spans="1:5" x14ac:dyDescent="0.2">
      <c r="A31">
        <v>4.4000000000000004</v>
      </c>
    </row>
    <row r="32" spans="1:5" x14ac:dyDescent="0.2">
      <c r="A32">
        <v>4.4000000000000004</v>
      </c>
    </row>
    <row r="33" spans="1:1" x14ac:dyDescent="0.2">
      <c r="A33">
        <v>6.6</v>
      </c>
    </row>
    <row r="34" spans="1:1" x14ac:dyDescent="0.2">
      <c r="A34">
        <v>2.6</v>
      </c>
    </row>
    <row r="35" spans="1:1" x14ac:dyDescent="0.2">
      <c r="A35">
        <v>10.199999999999999</v>
      </c>
    </row>
    <row r="36" spans="1:1" x14ac:dyDescent="0.2">
      <c r="A36">
        <v>10.3</v>
      </c>
    </row>
    <row r="37" spans="1:1" x14ac:dyDescent="0.2">
      <c r="A37">
        <v>3.9</v>
      </c>
    </row>
    <row r="38" spans="1:1" x14ac:dyDescent="0.2">
      <c r="A38">
        <v>4.7</v>
      </c>
    </row>
    <row r="39" spans="1:1" x14ac:dyDescent="0.2">
      <c r="A39">
        <v>4.8</v>
      </c>
    </row>
    <row r="40" spans="1:1" x14ac:dyDescent="0.2">
      <c r="A40">
        <v>7.8</v>
      </c>
    </row>
    <row r="41" spans="1:1" x14ac:dyDescent="0.2">
      <c r="A41">
        <v>11.3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2018-01-22T19:06:07Z</dcterms:created>
  <dcterms:modified xsi:type="dcterms:W3CDTF">2018-01-22T19:12:34Z</dcterms:modified>
</cp:coreProperties>
</file>