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ar\Kumar\Personal\pg diploma\eCornel\Module 3.1\"/>
    </mc:Choice>
  </mc:AlternateContent>
  <xr:revisionPtr revIDLastSave="0" documentId="13_ncr:1_{0A1307F7-5077-4ABF-8AF3-71FAAC18A473}" xr6:coauthVersionLast="43" xr6:coauthVersionMax="43" xr10:uidLastSave="{00000000-0000-0000-0000-000000000000}"/>
  <bookViews>
    <workbookView xWindow="28680" yWindow="-120" windowWidth="24240" windowHeight="13140" activeTab="3" xr2:uid="{4FD22A17-2A91-48E9-A723-8945C30EC8A0}"/>
  </bookViews>
  <sheets>
    <sheet name="Sheet1" sheetId="1" r:id="rId1"/>
    <sheet name="CHIDIST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4" l="1"/>
  <c r="I7" i="4"/>
  <c r="L5" i="4"/>
  <c r="I5" i="4"/>
  <c r="L3" i="4"/>
  <c r="L4" i="4"/>
  <c r="L2" i="4"/>
  <c r="K3" i="4"/>
  <c r="K4" i="4"/>
  <c r="K2" i="4"/>
  <c r="J3" i="4"/>
  <c r="J4" i="4"/>
  <c r="J2" i="4"/>
  <c r="I3" i="4"/>
  <c r="I4" i="4"/>
  <c r="I2" i="4"/>
  <c r="H3" i="4"/>
  <c r="H4" i="4"/>
  <c r="H2" i="4"/>
  <c r="G3" i="4"/>
  <c r="G4" i="4"/>
  <c r="G2" i="4"/>
  <c r="E4" i="4"/>
  <c r="E3" i="4"/>
  <c r="E2" i="4"/>
  <c r="F4" i="4"/>
  <c r="F3" i="4"/>
  <c r="F2" i="4"/>
  <c r="H14" i="3"/>
  <c r="F14" i="3"/>
  <c r="F3" i="3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D3" i="3"/>
  <c r="D4" i="3"/>
  <c r="D5" i="3"/>
  <c r="D6" i="3"/>
  <c r="D7" i="3"/>
  <c r="D8" i="3"/>
  <c r="D9" i="3"/>
  <c r="D10" i="3"/>
  <c r="D11" i="3"/>
  <c r="D12" i="3"/>
  <c r="D13" i="3"/>
  <c r="D2" i="3"/>
  <c r="B14" i="3"/>
  <c r="H40" i="2"/>
  <c r="F4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3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2" i="2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13" i="1"/>
  <c r="B14" i="1"/>
  <c r="B11" i="1"/>
  <c r="B12" i="1"/>
  <c r="B2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<sst xmlns="http://schemas.openxmlformats.org/spreadsheetml/2006/main" count="29" uniqueCount="24">
  <si>
    <t>x</t>
  </si>
  <si>
    <t>p=x</t>
  </si>
  <si>
    <t>OutCome</t>
  </si>
  <si>
    <t>Observed</t>
  </si>
  <si>
    <t>Expected</t>
  </si>
  <si>
    <t>Obs-Exp</t>
  </si>
  <si>
    <t>(Obs-Exp)^2</t>
  </si>
  <si>
    <t>(Obs-Exp)^2/Exp</t>
  </si>
  <si>
    <t>Total Distance</t>
  </si>
  <si>
    <t>Month</t>
  </si>
  <si>
    <t>Count</t>
  </si>
  <si>
    <t>Obs-Expected</t>
  </si>
  <si>
    <t>(Obs-Expected)^2</t>
  </si>
  <si>
    <t>(Obs-Expected)^2/Expected</t>
  </si>
  <si>
    <t>wage freeze</t>
  </si>
  <si>
    <t>layoffs</t>
  </si>
  <si>
    <t>total</t>
  </si>
  <si>
    <t>fs staff</t>
  </si>
  <si>
    <t>sales staff</t>
  </si>
  <si>
    <t>administrative</t>
  </si>
  <si>
    <t>expected</t>
  </si>
  <si>
    <t>o-e</t>
  </si>
  <si>
    <t>o-e^2</t>
  </si>
  <si>
    <t>o-e^2/e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</si>
</sst>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68D8-4518-4A9D-BD99-1317BB221FA4}">
  <dimension ref="A1:B52"/>
  <sheetViews>
    <sheetView topLeftCell="A27" workbookViewId="0">
      <selection activeCell="B12" sqref="B12:B52"/>
    </sheetView>
  </sheetViews>
  <sheetFormatPr defaultRowHeight="14.4" x14ac:dyDescent="0.3"/>
  <cols>
    <col min="1" max="1" width="36.6640625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f t="shared" ref="B2:B5" si="0">_xlfn.BINOM.DIST(A2,10,0.5,0)</f>
        <v>9.7656250000000017E-3</v>
      </c>
    </row>
    <row r="3" spans="1:2" x14ac:dyDescent="0.3">
      <c r="A3">
        <v>2</v>
      </c>
      <c r="B3">
        <f t="shared" si="0"/>
        <v>4.3945312499999972E-2</v>
      </c>
    </row>
    <row r="4" spans="1:2" x14ac:dyDescent="0.3">
      <c r="A4">
        <v>3</v>
      </c>
      <c r="B4">
        <f t="shared" si="0"/>
        <v>0.11718750000000003</v>
      </c>
    </row>
    <row r="5" spans="1:2" x14ac:dyDescent="0.3">
      <c r="A5">
        <v>4</v>
      </c>
      <c r="B5">
        <f t="shared" si="0"/>
        <v>0.20507812500000006</v>
      </c>
    </row>
    <row r="6" spans="1:2" x14ac:dyDescent="0.3">
      <c r="A6">
        <v>5</v>
      </c>
      <c r="B6">
        <f>_xlfn.BINOM.DIST(A6,10,0.5,0)</f>
        <v>0.24609375000000008</v>
      </c>
    </row>
    <row r="7" spans="1:2" x14ac:dyDescent="0.3">
      <c r="A7">
        <v>6</v>
      </c>
      <c r="B7">
        <f>_xlfn.BINOM.DIST(A7,10,0.5,0)</f>
        <v>0.20507812500000006</v>
      </c>
    </row>
    <row r="8" spans="1:2" x14ac:dyDescent="0.3">
      <c r="A8">
        <v>7</v>
      </c>
      <c r="B8">
        <f>_xlfn.BINOM.DIST(A8,10,0.5,0)</f>
        <v>0.11718750000000003</v>
      </c>
    </row>
    <row r="9" spans="1:2" x14ac:dyDescent="0.3">
      <c r="A9">
        <v>8</v>
      </c>
      <c r="B9">
        <f>_xlfn.BINOM.DIST(A9,10,0.5,0)</f>
        <v>4.3945312499999986E-2</v>
      </c>
    </row>
    <row r="10" spans="1:2" x14ac:dyDescent="0.3">
      <c r="A10">
        <v>9</v>
      </c>
      <c r="B10">
        <f>_xlfn.BINOM.DIST(A10,10,0.5,0)</f>
        <v>9.7656250000000017E-3</v>
      </c>
    </row>
    <row r="11" spans="1:2" x14ac:dyDescent="0.3">
      <c r="A11">
        <v>10</v>
      </c>
      <c r="B11">
        <f>_xlfn.BINOM.DIST(A11,10,0.5,0)</f>
        <v>9.765625E-4</v>
      </c>
    </row>
    <row r="12" spans="1:2" x14ac:dyDescent="0.3">
      <c r="A12">
        <v>60</v>
      </c>
      <c r="B12">
        <f>_xlfn.BINOM.DIST(A12,100,0.5,0)</f>
        <v>1.0843866711637992E-2</v>
      </c>
    </row>
    <row r="13" spans="1:2" x14ac:dyDescent="0.3">
      <c r="A13">
        <v>61</v>
      </c>
      <c r="B13">
        <f t="shared" ref="B13:B52" si="1">_xlfn.BINOM.DIST(A13,100,0.5,0)</f>
        <v>7.1107322699265549E-3</v>
      </c>
    </row>
    <row r="14" spans="1:2" x14ac:dyDescent="0.3">
      <c r="A14">
        <v>62</v>
      </c>
      <c r="B14">
        <f t="shared" si="1"/>
        <v>4.4728799762441098E-3</v>
      </c>
    </row>
    <row r="15" spans="1:2" x14ac:dyDescent="0.3">
      <c r="A15">
        <v>63</v>
      </c>
      <c r="B15">
        <f t="shared" si="1"/>
        <v>2.6979276047186741E-3</v>
      </c>
    </row>
    <row r="16" spans="1:2" x14ac:dyDescent="0.3">
      <c r="A16">
        <v>64</v>
      </c>
      <c r="B16">
        <f t="shared" si="1"/>
        <v>1.5597393964779846E-3</v>
      </c>
    </row>
    <row r="17" spans="1:2" x14ac:dyDescent="0.3">
      <c r="A17">
        <v>65</v>
      </c>
      <c r="B17">
        <f t="shared" si="1"/>
        <v>8.6385566574165252E-4</v>
      </c>
    </row>
    <row r="18" spans="1:2" x14ac:dyDescent="0.3">
      <c r="A18">
        <v>66</v>
      </c>
      <c r="B18">
        <f t="shared" si="1"/>
        <v>4.5810527728724047E-4</v>
      </c>
    </row>
    <row r="19" spans="1:2" x14ac:dyDescent="0.3">
      <c r="A19">
        <v>67</v>
      </c>
      <c r="B19">
        <f t="shared" si="1"/>
        <v>2.3247133474277876E-4</v>
      </c>
    </row>
    <row r="20" spans="1:2" x14ac:dyDescent="0.3">
      <c r="A20">
        <v>68</v>
      </c>
      <c r="B20">
        <f t="shared" si="1"/>
        <v>1.1281697127223065E-4</v>
      </c>
    </row>
    <row r="21" spans="1:2" x14ac:dyDescent="0.3">
      <c r="A21">
        <v>69</v>
      </c>
      <c r="B21">
        <f t="shared" si="1"/>
        <v>5.2320914213208622E-5</v>
      </c>
    </row>
    <row r="22" spans="1:2" x14ac:dyDescent="0.3">
      <c r="A22">
        <v>70</v>
      </c>
      <c r="B22">
        <f t="shared" si="1"/>
        <v>2.3170690580135296E-5</v>
      </c>
    </row>
    <row r="23" spans="1:2" x14ac:dyDescent="0.3">
      <c r="A23">
        <v>71</v>
      </c>
      <c r="B23">
        <f t="shared" si="1"/>
        <v>9.7904326394937895E-6</v>
      </c>
    </row>
    <row r="24" spans="1:2" x14ac:dyDescent="0.3">
      <c r="A24">
        <v>72</v>
      </c>
      <c r="B24">
        <f t="shared" si="1"/>
        <v>3.9433687020183031E-6</v>
      </c>
    </row>
    <row r="25" spans="1:2" x14ac:dyDescent="0.3">
      <c r="A25">
        <v>73</v>
      </c>
      <c r="B25">
        <f t="shared" si="1"/>
        <v>1.5125249815960639E-6</v>
      </c>
    </row>
    <row r="26" spans="1:2" x14ac:dyDescent="0.3">
      <c r="A26">
        <v>74</v>
      </c>
      <c r="B26">
        <f t="shared" si="1"/>
        <v>5.518672230147791E-7</v>
      </c>
    </row>
    <row r="27" spans="1:2" x14ac:dyDescent="0.3">
      <c r="A27">
        <v>75</v>
      </c>
      <c r="B27">
        <f t="shared" si="1"/>
        <v>1.9131397064512423E-7</v>
      </c>
    </row>
    <row r="28" spans="1:2" x14ac:dyDescent="0.3">
      <c r="A28">
        <v>76</v>
      </c>
      <c r="B28">
        <f t="shared" si="1"/>
        <v>6.2932227185896124E-8</v>
      </c>
    </row>
    <row r="29" spans="1:2" x14ac:dyDescent="0.3">
      <c r="A29">
        <v>77</v>
      </c>
      <c r="B29">
        <f t="shared" si="1"/>
        <v>1.9615239642357035E-8</v>
      </c>
    </row>
    <row r="30" spans="1:2" x14ac:dyDescent="0.3">
      <c r="A30">
        <v>78</v>
      </c>
      <c r="B30">
        <f t="shared" si="1"/>
        <v>5.7839809201822048E-9</v>
      </c>
    </row>
    <row r="31" spans="1:2" x14ac:dyDescent="0.3">
      <c r="A31">
        <v>79</v>
      </c>
      <c r="B31">
        <f t="shared" si="1"/>
        <v>1.6107288638482146E-9</v>
      </c>
    </row>
    <row r="32" spans="1:2" x14ac:dyDescent="0.3">
      <c r="A32">
        <v>80</v>
      </c>
      <c r="B32">
        <f t="shared" si="1"/>
        <v>4.2281632676015614E-10</v>
      </c>
    </row>
    <row r="33" spans="1:2" x14ac:dyDescent="0.3">
      <c r="A33">
        <v>81</v>
      </c>
      <c r="B33">
        <f t="shared" si="1"/>
        <v>1.0439909302719901E-10</v>
      </c>
    </row>
    <row r="34" spans="1:2" x14ac:dyDescent="0.3">
      <c r="A34">
        <v>82</v>
      </c>
      <c r="B34">
        <f t="shared" si="1"/>
        <v>2.419003375020489E-11</v>
      </c>
    </row>
    <row r="35" spans="1:2" x14ac:dyDescent="0.3">
      <c r="A35">
        <v>83</v>
      </c>
      <c r="B35">
        <f t="shared" si="1"/>
        <v>5.2460314157070423E-12</v>
      </c>
    </row>
    <row r="36" spans="1:2" x14ac:dyDescent="0.3">
      <c r="A36">
        <v>84</v>
      </c>
      <c r="B36">
        <f t="shared" si="1"/>
        <v>1.0616968341311918E-12</v>
      </c>
    </row>
    <row r="37" spans="1:2" x14ac:dyDescent="0.3">
      <c r="A37">
        <v>85</v>
      </c>
      <c r="B37">
        <f t="shared" si="1"/>
        <v>1.9984881583645948E-13</v>
      </c>
    </row>
    <row r="38" spans="1:2" x14ac:dyDescent="0.3">
      <c r="A38">
        <v>86</v>
      </c>
      <c r="B38">
        <f t="shared" si="1"/>
        <v>3.4857351599382189E-14</v>
      </c>
    </row>
    <row r="39" spans="1:2" x14ac:dyDescent="0.3">
      <c r="A39">
        <v>87</v>
      </c>
      <c r="B39">
        <f t="shared" si="1"/>
        <v>5.6092289930040794E-15</v>
      </c>
    </row>
    <row r="40" spans="1:2" x14ac:dyDescent="0.3">
      <c r="A40">
        <v>88</v>
      </c>
      <c r="B40">
        <f t="shared" si="1"/>
        <v>8.2863610123923984E-16</v>
      </c>
    </row>
    <row r="41" spans="1:2" x14ac:dyDescent="0.3">
      <c r="A41">
        <v>89</v>
      </c>
      <c r="B41">
        <f t="shared" si="1"/>
        <v>1.1172621589742489E-16</v>
      </c>
    </row>
    <row r="42" spans="1:2" x14ac:dyDescent="0.3">
      <c r="A42">
        <v>90</v>
      </c>
      <c r="B42">
        <f t="shared" si="1"/>
        <v>1.3655426387462979E-17</v>
      </c>
    </row>
    <row r="43" spans="1:2" x14ac:dyDescent="0.3">
      <c r="A43">
        <v>91</v>
      </c>
      <c r="B43">
        <f t="shared" si="1"/>
        <v>1.5005963063146224E-18</v>
      </c>
    </row>
    <row r="44" spans="1:2" x14ac:dyDescent="0.3">
      <c r="A44">
        <v>92</v>
      </c>
      <c r="B44">
        <f t="shared" si="1"/>
        <v>1.4679746474816979E-19</v>
      </c>
    </row>
    <row r="45" spans="1:2" x14ac:dyDescent="0.3">
      <c r="A45">
        <v>93</v>
      </c>
      <c r="B45">
        <f t="shared" si="1"/>
        <v>1.2627738903068301E-20</v>
      </c>
    </row>
    <row r="46" spans="1:2" x14ac:dyDescent="0.3">
      <c r="A46">
        <v>94</v>
      </c>
      <c r="B46">
        <f t="shared" si="1"/>
        <v>9.4036353533488793E-22</v>
      </c>
    </row>
    <row r="47" spans="1:2" x14ac:dyDescent="0.3">
      <c r="A47">
        <v>95</v>
      </c>
      <c r="B47">
        <f t="shared" si="1"/>
        <v>5.9391381179045101E-23</v>
      </c>
    </row>
    <row r="48" spans="1:2" x14ac:dyDescent="0.3">
      <c r="A48">
        <v>96</v>
      </c>
      <c r="B48">
        <f t="shared" si="1"/>
        <v>3.0933011030752697E-24</v>
      </c>
    </row>
    <row r="49" spans="1:2" x14ac:dyDescent="0.3">
      <c r="A49">
        <v>97</v>
      </c>
      <c r="B49">
        <f t="shared" si="1"/>
        <v>1.2755880837423889E-25</v>
      </c>
    </row>
    <row r="50" spans="1:2" x14ac:dyDescent="0.3">
      <c r="A50">
        <v>98</v>
      </c>
      <c r="B50">
        <f t="shared" si="1"/>
        <v>3.9048614808440493E-27</v>
      </c>
    </row>
    <row r="51" spans="1:2" x14ac:dyDescent="0.3">
      <c r="A51">
        <v>99</v>
      </c>
      <c r="B51">
        <f t="shared" si="1"/>
        <v>7.8886090522101158E-29</v>
      </c>
    </row>
    <row r="52" spans="1:2" x14ac:dyDescent="0.3">
      <c r="A52">
        <v>100</v>
      </c>
      <c r="B52">
        <f t="shared" si="1"/>
        <v>7.8886090522101049E-31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6D79-B2C5-44D9-AC1B-5A84C88FDB13}">
  <dimension ref="A1:H40"/>
  <sheetViews>
    <sheetView topLeftCell="A15" workbookViewId="0">
      <selection activeCell="H40" sqref="H40"/>
    </sheetView>
  </sheetViews>
  <sheetFormatPr defaultRowHeight="14.4" x14ac:dyDescent="0.3"/>
  <cols>
    <col min="1" max="1" width="19.21875" customWidth="1"/>
    <col min="2" max="2" width="17.21875" customWidth="1"/>
    <col min="5" max="5" width="16.44140625" customWidth="1"/>
    <col min="6" max="6" width="23.6640625" customWidth="1"/>
  </cols>
  <sheetData>
    <row r="1" spans="1:6" s="1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>
        <v>1</v>
      </c>
      <c r="B2">
        <v>23</v>
      </c>
      <c r="C2">
        <v>24</v>
      </c>
      <c r="D2">
        <f>B2-C2</f>
        <v>-1</v>
      </c>
      <c r="E2">
        <f>D2^2</f>
        <v>1</v>
      </c>
      <c r="F2">
        <f>E2/C2</f>
        <v>4.1666666666666664E-2</v>
      </c>
    </row>
    <row r="3" spans="1:6" x14ac:dyDescent="0.3">
      <c r="A3">
        <v>2</v>
      </c>
      <c r="B3">
        <v>30</v>
      </c>
      <c r="C3">
        <v>24</v>
      </c>
      <c r="D3">
        <f t="shared" ref="D3:D39" si="0">B3-C3</f>
        <v>6</v>
      </c>
      <c r="E3">
        <f>D3^2</f>
        <v>36</v>
      </c>
      <c r="F3">
        <f t="shared" ref="F3:F39" si="1">E3/C3</f>
        <v>1.5</v>
      </c>
    </row>
    <row r="4" spans="1:6" x14ac:dyDescent="0.3">
      <c r="A4">
        <v>3</v>
      </c>
      <c r="B4">
        <v>28</v>
      </c>
      <c r="C4">
        <v>24</v>
      </c>
      <c r="D4">
        <f t="shared" si="0"/>
        <v>4</v>
      </c>
      <c r="E4">
        <f t="shared" ref="E4:E39" si="2">D4^2</f>
        <v>16</v>
      </c>
      <c r="F4">
        <f t="shared" si="1"/>
        <v>0.66666666666666663</v>
      </c>
    </row>
    <row r="5" spans="1:6" x14ac:dyDescent="0.3">
      <c r="A5">
        <v>4</v>
      </c>
      <c r="B5">
        <v>16</v>
      </c>
      <c r="C5">
        <v>24</v>
      </c>
      <c r="D5">
        <f t="shared" si="0"/>
        <v>-8</v>
      </c>
      <c r="E5">
        <f t="shared" si="2"/>
        <v>64</v>
      </c>
      <c r="F5">
        <f t="shared" si="1"/>
        <v>2.6666666666666665</v>
      </c>
    </row>
    <row r="6" spans="1:6" x14ac:dyDescent="0.3">
      <c r="A6">
        <v>5</v>
      </c>
      <c r="B6">
        <v>28</v>
      </c>
      <c r="C6">
        <v>24</v>
      </c>
      <c r="D6">
        <f t="shared" si="0"/>
        <v>4</v>
      </c>
      <c r="E6">
        <f t="shared" si="2"/>
        <v>16</v>
      </c>
      <c r="F6">
        <f t="shared" si="1"/>
        <v>0.66666666666666663</v>
      </c>
    </row>
    <row r="7" spans="1:6" x14ac:dyDescent="0.3">
      <c r="A7">
        <v>6</v>
      </c>
      <c r="B7">
        <v>20</v>
      </c>
      <c r="C7">
        <v>24</v>
      </c>
      <c r="D7">
        <f t="shared" si="0"/>
        <v>-4</v>
      </c>
      <c r="E7">
        <f t="shared" si="2"/>
        <v>16</v>
      </c>
      <c r="F7">
        <f t="shared" si="1"/>
        <v>0.66666666666666663</v>
      </c>
    </row>
    <row r="8" spans="1:6" x14ac:dyDescent="0.3">
      <c r="A8">
        <v>7</v>
      </c>
      <c r="B8">
        <v>15</v>
      </c>
      <c r="C8">
        <v>24</v>
      </c>
      <c r="D8">
        <f t="shared" si="0"/>
        <v>-9</v>
      </c>
      <c r="E8">
        <f t="shared" si="2"/>
        <v>81</v>
      </c>
      <c r="F8">
        <f t="shared" si="1"/>
        <v>3.375</v>
      </c>
    </row>
    <row r="9" spans="1:6" x14ac:dyDescent="0.3">
      <c r="A9">
        <v>8</v>
      </c>
      <c r="B9">
        <v>26</v>
      </c>
      <c r="C9">
        <v>24</v>
      </c>
      <c r="D9">
        <f t="shared" si="0"/>
        <v>2</v>
      </c>
      <c r="E9">
        <f t="shared" si="2"/>
        <v>4</v>
      </c>
      <c r="F9">
        <f t="shared" si="1"/>
        <v>0.16666666666666666</v>
      </c>
    </row>
    <row r="10" spans="1:6" x14ac:dyDescent="0.3">
      <c r="A10">
        <v>9</v>
      </c>
      <c r="B10">
        <v>23</v>
      </c>
      <c r="C10">
        <v>24</v>
      </c>
      <c r="D10">
        <f t="shared" si="0"/>
        <v>-1</v>
      </c>
      <c r="E10">
        <f t="shared" si="2"/>
        <v>1</v>
      </c>
      <c r="F10">
        <f t="shared" si="1"/>
        <v>4.1666666666666664E-2</v>
      </c>
    </row>
    <row r="11" spans="1:6" x14ac:dyDescent="0.3">
      <c r="A11">
        <v>10</v>
      </c>
      <c r="B11">
        <v>25</v>
      </c>
      <c r="C11">
        <v>24</v>
      </c>
      <c r="D11">
        <f t="shared" si="0"/>
        <v>1</v>
      </c>
      <c r="E11">
        <f t="shared" si="2"/>
        <v>1</v>
      </c>
      <c r="F11">
        <f t="shared" si="1"/>
        <v>4.1666666666666664E-2</v>
      </c>
    </row>
    <row r="12" spans="1:6" x14ac:dyDescent="0.3">
      <c r="A12">
        <v>11</v>
      </c>
      <c r="B12">
        <v>26</v>
      </c>
      <c r="C12">
        <v>24</v>
      </c>
      <c r="D12">
        <f t="shared" si="0"/>
        <v>2</v>
      </c>
      <c r="E12">
        <f t="shared" si="2"/>
        <v>4</v>
      </c>
      <c r="F12">
        <f t="shared" si="1"/>
        <v>0.16666666666666666</v>
      </c>
    </row>
    <row r="13" spans="1:6" x14ac:dyDescent="0.3">
      <c r="A13">
        <v>12</v>
      </c>
      <c r="B13">
        <v>22</v>
      </c>
      <c r="C13">
        <v>24</v>
      </c>
      <c r="D13">
        <f t="shared" si="0"/>
        <v>-2</v>
      </c>
      <c r="E13">
        <f t="shared" si="2"/>
        <v>4</v>
      </c>
      <c r="F13">
        <f t="shared" si="1"/>
        <v>0.16666666666666666</v>
      </c>
    </row>
    <row r="14" spans="1:6" x14ac:dyDescent="0.3">
      <c r="A14">
        <v>13</v>
      </c>
      <c r="B14">
        <v>21</v>
      </c>
      <c r="C14">
        <v>24</v>
      </c>
      <c r="D14">
        <f t="shared" si="0"/>
        <v>-3</v>
      </c>
      <c r="E14">
        <f t="shared" si="2"/>
        <v>9</v>
      </c>
      <c r="F14">
        <f t="shared" si="1"/>
        <v>0.375</v>
      </c>
    </row>
    <row r="15" spans="1:6" x14ac:dyDescent="0.3">
      <c r="A15">
        <v>14</v>
      </c>
      <c r="B15">
        <v>27</v>
      </c>
      <c r="C15">
        <v>24</v>
      </c>
      <c r="D15">
        <f t="shared" si="0"/>
        <v>3</v>
      </c>
      <c r="E15">
        <f t="shared" si="2"/>
        <v>9</v>
      </c>
      <c r="F15">
        <f t="shared" si="1"/>
        <v>0.375</v>
      </c>
    </row>
    <row r="16" spans="1:6" x14ac:dyDescent="0.3">
      <c r="A16">
        <v>15</v>
      </c>
      <c r="B16">
        <v>27</v>
      </c>
      <c r="C16">
        <v>24</v>
      </c>
      <c r="D16">
        <f t="shared" si="0"/>
        <v>3</v>
      </c>
      <c r="E16">
        <f t="shared" si="2"/>
        <v>9</v>
      </c>
      <c r="F16">
        <f t="shared" si="1"/>
        <v>0.375</v>
      </c>
    </row>
    <row r="17" spans="1:6" x14ac:dyDescent="0.3">
      <c r="A17">
        <v>16</v>
      </c>
      <c r="B17">
        <v>25</v>
      </c>
      <c r="C17">
        <v>24</v>
      </c>
      <c r="D17">
        <f t="shared" si="0"/>
        <v>1</v>
      </c>
      <c r="E17">
        <f t="shared" si="2"/>
        <v>1</v>
      </c>
      <c r="F17">
        <f t="shared" si="1"/>
        <v>4.1666666666666664E-2</v>
      </c>
    </row>
    <row r="18" spans="1:6" x14ac:dyDescent="0.3">
      <c r="A18">
        <v>17</v>
      </c>
      <c r="B18">
        <v>23</v>
      </c>
      <c r="C18">
        <v>24</v>
      </c>
      <c r="D18">
        <f t="shared" si="0"/>
        <v>-1</v>
      </c>
      <c r="E18">
        <f t="shared" si="2"/>
        <v>1</v>
      </c>
      <c r="F18">
        <f t="shared" si="1"/>
        <v>4.1666666666666664E-2</v>
      </c>
    </row>
    <row r="19" spans="1:6" x14ac:dyDescent="0.3">
      <c r="A19">
        <v>18</v>
      </c>
      <c r="B19">
        <v>23</v>
      </c>
      <c r="C19">
        <v>24</v>
      </c>
      <c r="D19">
        <f t="shared" si="0"/>
        <v>-1</v>
      </c>
      <c r="E19">
        <f t="shared" si="2"/>
        <v>1</v>
      </c>
      <c r="F19">
        <f t="shared" si="1"/>
        <v>4.1666666666666664E-2</v>
      </c>
    </row>
    <row r="20" spans="1:6" x14ac:dyDescent="0.3">
      <c r="A20">
        <v>19</v>
      </c>
      <c r="B20">
        <v>31</v>
      </c>
      <c r="C20">
        <v>24</v>
      </c>
      <c r="D20">
        <f t="shared" si="0"/>
        <v>7</v>
      </c>
      <c r="E20">
        <f t="shared" si="2"/>
        <v>49</v>
      </c>
      <c r="F20">
        <f t="shared" si="1"/>
        <v>2.0416666666666665</v>
      </c>
    </row>
    <row r="21" spans="1:6" x14ac:dyDescent="0.3">
      <c r="A21">
        <v>20</v>
      </c>
      <c r="B21">
        <v>24</v>
      </c>
      <c r="C21">
        <v>24</v>
      </c>
      <c r="D21">
        <f t="shared" si="0"/>
        <v>0</v>
      </c>
      <c r="E21">
        <f t="shared" si="2"/>
        <v>0</v>
      </c>
      <c r="F21">
        <f t="shared" si="1"/>
        <v>0</v>
      </c>
    </row>
    <row r="22" spans="1:6" x14ac:dyDescent="0.3">
      <c r="A22">
        <v>21</v>
      </c>
      <c r="B22">
        <v>26</v>
      </c>
      <c r="C22">
        <v>24</v>
      </c>
      <c r="D22">
        <f t="shared" si="0"/>
        <v>2</v>
      </c>
      <c r="E22">
        <f t="shared" si="2"/>
        <v>4</v>
      </c>
      <c r="F22">
        <f t="shared" si="1"/>
        <v>0.16666666666666666</v>
      </c>
    </row>
    <row r="23" spans="1:6" x14ac:dyDescent="0.3">
      <c r="A23">
        <v>22</v>
      </c>
      <c r="B23">
        <v>33</v>
      </c>
      <c r="C23">
        <v>24</v>
      </c>
      <c r="D23">
        <f t="shared" si="0"/>
        <v>9</v>
      </c>
      <c r="E23">
        <f t="shared" si="2"/>
        <v>81</v>
      </c>
      <c r="F23">
        <f t="shared" si="1"/>
        <v>3.375</v>
      </c>
    </row>
    <row r="24" spans="1:6" x14ac:dyDescent="0.3">
      <c r="A24">
        <v>23</v>
      </c>
      <c r="B24">
        <v>24</v>
      </c>
      <c r="C24">
        <v>24</v>
      </c>
      <c r="D24">
        <f t="shared" si="0"/>
        <v>0</v>
      </c>
      <c r="E24">
        <f t="shared" si="2"/>
        <v>0</v>
      </c>
      <c r="F24">
        <f t="shared" si="1"/>
        <v>0</v>
      </c>
    </row>
    <row r="25" spans="1:6" x14ac:dyDescent="0.3">
      <c r="A25">
        <v>24</v>
      </c>
      <c r="B25">
        <v>28</v>
      </c>
      <c r="C25">
        <v>24</v>
      </c>
      <c r="D25">
        <f t="shared" si="0"/>
        <v>4</v>
      </c>
      <c r="E25">
        <f t="shared" si="2"/>
        <v>16</v>
      </c>
      <c r="F25">
        <f t="shared" si="1"/>
        <v>0.66666666666666663</v>
      </c>
    </row>
    <row r="26" spans="1:6" x14ac:dyDescent="0.3">
      <c r="A26">
        <v>25</v>
      </c>
      <c r="B26">
        <v>19</v>
      </c>
      <c r="C26">
        <v>24</v>
      </c>
      <c r="D26">
        <f t="shared" si="0"/>
        <v>-5</v>
      </c>
      <c r="E26">
        <f t="shared" si="2"/>
        <v>25</v>
      </c>
      <c r="F26">
        <f t="shared" si="1"/>
        <v>1.0416666666666667</v>
      </c>
    </row>
    <row r="27" spans="1:6" x14ac:dyDescent="0.3">
      <c r="A27">
        <v>26</v>
      </c>
      <c r="B27">
        <v>16</v>
      </c>
      <c r="C27">
        <v>24</v>
      </c>
      <c r="D27">
        <f t="shared" si="0"/>
        <v>-8</v>
      </c>
      <c r="E27">
        <f t="shared" si="2"/>
        <v>64</v>
      </c>
      <c r="F27">
        <f t="shared" si="1"/>
        <v>2.6666666666666665</v>
      </c>
    </row>
    <row r="28" spans="1:6" x14ac:dyDescent="0.3">
      <c r="A28">
        <v>27</v>
      </c>
      <c r="B28">
        <v>33</v>
      </c>
      <c r="C28">
        <v>24</v>
      </c>
      <c r="D28">
        <f t="shared" si="0"/>
        <v>9</v>
      </c>
      <c r="E28">
        <f t="shared" si="2"/>
        <v>81</v>
      </c>
      <c r="F28">
        <f t="shared" si="1"/>
        <v>3.375</v>
      </c>
    </row>
    <row r="29" spans="1:6" x14ac:dyDescent="0.3">
      <c r="A29">
        <v>28</v>
      </c>
      <c r="B29">
        <v>22</v>
      </c>
      <c r="C29">
        <v>24</v>
      </c>
      <c r="D29">
        <f t="shared" si="0"/>
        <v>-2</v>
      </c>
      <c r="E29">
        <f t="shared" si="2"/>
        <v>4</v>
      </c>
      <c r="F29">
        <f t="shared" si="1"/>
        <v>0.16666666666666666</v>
      </c>
    </row>
    <row r="30" spans="1:6" x14ac:dyDescent="0.3">
      <c r="A30">
        <v>29</v>
      </c>
      <c r="B30">
        <v>15</v>
      </c>
      <c r="C30">
        <v>24</v>
      </c>
      <c r="D30">
        <f t="shared" si="0"/>
        <v>-9</v>
      </c>
      <c r="E30">
        <f t="shared" si="2"/>
        <v>81</v>
      </c>
      <c r="F30">
        <f t="shared" si="1"/>
        <v>3.375</v>
      </c>
    </row>
    <row r="31" spans="1:6" x14ac:dyDescent="0.3">
      <c r="A31">
        <v>30</v>
      </c>
      <c r="B31">
        <v>27</v>
      </c>
      <c r="C31">
        <v>24</v>
      </c>
      <c r="D31">
        <f t="shared" si="0"/>
        <v>3</v>
      </c>
      <c r="E31">
        <f t="shared" si="2"/>
        <v>9</v>
      </c>
      <c r="F31">
        <f t="shared" si="1"/>
        <v>0.375</v>
      </c>
    </row>
    <row r="32" spans="1:6" x14ac:dyDescent="0.3">
      <c r="A32">
        <v>31</v>
      </c>
      <c r="B32">
        <v>27</v>
      </c>
      <c r="C32">
        <v>24</v>
      </c>
      <c r="D32">
        <f t="shared" si="0"/>
        <v>3</v>
      </c>
      <c r="E32">
        <f t="shared" si="2"/>
        <v>9</v>
      </c>
      <c r="F32">
        <f t="shared" si="1"/>
        <v>0.375</v>
      </c>
    </row>
    <row r="33" spans="1:8" x14ac:dyDescent="0.3">
      <c r="A33">
        <v>32</v>
      </c>
      <c r="B33">
        <v>25</v>
      </c>
      <c r="C33">
        <v>24</v>
      </c>
      <c r="D33">
        <f t="shared" si="0"/>
        <v>1</v>
      </c>
      <c r="E33">
        <f t="shared" si="2"/>
        <v>1</v>
      </c>
      <c r="F33">
        <f t="shared" si="1"/>
        <v>4.1666666666666664E-2</v>
      </c>
    </row>
    <row r="34" spans="1:8" x14ac:dyDescent="0.3">
      <c r="A34">
        <v>33</v>
      </c>
      <c r="B34">
        <v>23</v>
      </c>
      <c r="C34">
        <v>24</v>
      </c>
      <c r="D34">
        <f t="shared" si="0"/>
        <v>-1</v>
      </c>
      <c r="E34">
        <f t="shared" si="2"/>
        <v>1</v>
      </c>
      <c r="F34">
        <f t="shared" si="1"/>
        <v>4.1666666666666664E-2</v>
      </c>
    </row>
    <row r="35" spans="1:8" x14ac:dyDescent="0.3">
      <c r="A35">
        <v>34</v>
      </c>
      <c r="B35">
        <v>19</v>
      </c>
      <c r="C35">
        <v>24</v>
      </c>
      <c r="D35">
        <f t="shared" si="0"/>
        <v>-5</v>
      </c>
      <c r="E35">
        <f t="shared" si="2"/>
        <v>25</v>
      </c>
      <c r="F35">
        <f t="shared" si="1"/>
        <v>1.0416666666666667</v>
      </c>
    </row>
    <row r="36" spans="1:8" x14ac:dyDescent="0.3">
      <c r="A36">
        <v>35</v>
      </c>
      <c r="B36">
        <v>16</v>
      </c>
      <c r="C36">
        <v>24</v>
      </c>
      <c r="D36">
        <f t="shared" si="0"/>
        <v>-8</v>
      </c>
      <c r="E36">
        <f t="shared" si="2"/>
        <v>64</v>
      </c>
      <c r="F36">
        <f t="shared" si="1"/>
        <v>2.6666666666666665</v>
      </c>
    </row>
    <row r="37" spans="1:8" x14ac:dyDescent="0.3">
      <c r="A37">
        <v>36</v>
      </c>
      <c r="B37">
        <v>22</v>
      </c>
      <c r="C37">
        <v>24</v>
      </c>
      <c r="D37">
        <f t="shared" si="0"/>
        <v>-2</v>
      </c>
      <c r="E37">
        <f t="shared" si="2"/>
        <v>4</v>
      </c>
      <c r="F37">
        <f t="shared" si="1"/>
        <v>0.16666666666666666</v>
      </c>
    </row>
    <row r="38" spans="1:8" x14ac:dyDescent="0.3">
      <c r="A38">
        <v>0</v>
      </c>
      <c r="B38">
        <v>22</v>
      </c>
      <c r="C38">
        <v>24</v>
      </c>
      <c r="D38">
        <f t="shared" si="0"/>
        <v>-2</v>
      </c>
      <c r="E38">
        <f t="shared" si="2"/>
        <v>4</v>
      </c>
      <c r="F38">
        <f t="shared" si="1"/>
        <v>0.16666666666666666</v>
      </c>
    </row>
    <row r="39" spans="1:8" x14ac:dyDescent="0.3">
      <c r="A39">
        <v>0</v>
      </c>
      <c r="B39">
        <v>32</v>
      </c>
      <c r="C39">
        <v>24</v>
      </c>
      <c r="D39">
        <f t="shared" si="0"/>
        <v>8</v>
      </c>
      <c r="E39">
        <f t="shared" si="2"/>
        <v>64</v>
      </c>
      <c r="F39">
        <f t="shared" si="1"/>
        <v>2.6666666666666665</v>
      </c>
    </row>
    <row r="40" spans="1:8" x14ac:dyDescent="0.3">
      <c r="E40" s="1" t="s">
        <v>8</v>
      </c>
      <c r="F40">
        <f>SUM(F2:F39)</f>
        <v>35.833333333333329</v>
      </c>
      <c r="H40">
        <f>CHIDIST(F40,37)</f>
        <v>0.52363284815891031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FF57-F67A-479A-B8C2-5C8F4BCFA8B8}">
  <dimension ref="A1:H14"/>
  <sheetViews>
    <sheetView workbookViewId="0">
      <selection activeCell="H15" sqref="H15"/>
    </sheetView>
  </sheetViews>
  <sheetFormatPr defaultRowHeight="14.4" x14ac:dyDescent="0.3"/>
  <cols>
    <col min="4" max="4" width="16" customWidth="1"/>
    <col min="5" max="5" width="16.33203125" bestFit="1" customWidth="1"/>
    <col min="6" max="6" width="25.5546875" bestFit="1" customWidth="1"/>
    <col min="8" max="8" width="12" bestFit="1" customWidth="1"/>
  </cols>
  <sheetData>
    <row r="1" spans="1:8" x14ac:dyDescent="0.3">
      <c r="A1" t="s">
        <v>9</v>
      </c>
      <c r="B1" t="s">
        <v>10</v>
      </c>
      <c r="C1" t="s">
        <v>4</v>
      </c>
      <c r="D1" t="s">
        <v>11</v>
      </c>
      <c r="E1" t="s">
        <v>12</v>
      </c>
      <c r="F1" t="s">
        <v>13</v>
      </c>
    </row>
    <row r="2" spans="1:8" x14ac:dyDescent="0.3">
      <c r="A2">
        <v>1</v>
      </c>
      <c r="B2">
        <v>60</v>
      </c>
      <c r="C2">
        <v>24</v>
      </c>
      <c r="D2">
        <f>B2-C2</f>
        <v>36</v>
      </c>
      <c r="E2">
        <f>D2^2</f>
        <v>1296</v>
      </c>
      <c r="F2">
        <f>E2/C2</f>
        <v>54</v>
      </c>
    </row>
    <row r="3" spans="1:8" x14ac:dyDescent="0.3">
      <c r="A3">
        <v>2</v>
      </c>
      <c r="B3">
        <v>42</v>
      </c>
      <c r="C3">
        <v>24</v>
      </c>
      <c r="D3">
        <f t="shared" ref="D3:D13" si="0">B3-C3</f>
        <v>18</v>
      </c>
      <c r="E3">
        <f t="shared" ref="E3:E13" si="1">D3^2</f>
        <v>324</v>
      </c>
      <c r="F3">
        <f t="shared" ref="F3:F13" si="2">E3/C3</f>
        <v>13.5</v>
      </c>
    </row>
    <row r="4" spans="1:8" x14ac:dyDescent="0.3">
      <c r="A4">
        <v>3</v>
      </c>
      <c r="B4">
        <v>39</v>
      </c>
      <c r="C4">
        <v>24</v>
      </c>
      <c r="D4">
        <f t="shared" si="0"/>
        <v>15</v>
      </c>
      <c r="E4">
        <f t="shared" si="1"/>
        <v>225</v>
      </c>
      <c r="F4">
        <f t="shared" si="2"/>
        <v>9.375</v>
      </c>
    </row>
    <row r="5" spans="1:8" x14ac:dyDescent="0.3">
      <c r="A5">
        <v>4</v>
      </c>
      <c r="B5">
        <v>27</v>
      </c>
      <c r="C5">
        <v>24</v>
      </c>
      <c r="D5">
        <f t="shared" si="0"/>
        <v>3</v>
      </c>
      <c r="E5">
        <f t="shared" si="1"/>
        <v>9</v>
      </c>
      <c r="F5">
        <f t="shared" si="2"/>
        <v>0.375</v>
      </c>
    </row>
    <row r="6" spans="1:8" x14ac:dyDescent="0.3">
      <c r="A6">
        <v>5</v>
      </c>
      <c r="B6">
        <v>30</v>
      </c>
      <c r="C6">
        <v>24</v>
      </c>
      <c r="D6">
        <f t="shared" si="0"/>
        <v>6</v>
      </c>
      <c r="E6">
        <f t="shared" si="1"/>
        <v>36</v>
      </c>
      <c r="F6">
        <f t="shared" si="2"/>
        <v>1.5</v>
      </c>
    </row>
    <row r="7" spans="1:8" x14ac:dyDescent="0.3">
      <c r="A7">
        <v>6</v>
      </c>
      <c r="B7">
        <v>14</v>
      </c>
      <c r="C7">
        <v>24</v>
      </c>
      <c r="D7">
        <f t="shared" si="0"/>
        <v>-10</v>
      </c>
      <c r="E7">
        <f t="shared" si="1"/>
        <v>100</v>
      </c>
      <c r="F7">
        <f t="shared" si="2"/>
        <v>4.166666666666667</v>
      </c>
    </row>
    <row r="8" spans="1:8" x14ac:dyDescent="0.3">
      <c r="A8">
        <v>7</v>
      </c>
      <c r="B8">
        <v>15</v>
      </c>
      <c r="C8">
        <v>24</v>
      </c>
      <c r="D8">
        <f t="shared" si="0"/>
        <v>-9</v>
      </c>
      <c r="E8">
        <f t="shared" si="1"/>
        <v>81</v>
      </c>
      <c r="F8">
        <f t="shared" si="2"/>
        <v>3.375</v>
      </c>
    </row>
    <row r="9" spans="1:8" x14ac:dyDescent="0.3">
      <c r="A9">
        <v>8</v>
      </c>
      <c r="B9">
        <v>15</v>
      </c>
      <c r="C9">
        <v>24</v>
      </c>
      <c r="D9">
        <f t="shared" si="0"/>
        <v>-9</v>
      </c>
      <c r="E9">
        <f t="shared" si="1"/>
        <v>81</v>
      </c>
      <c r="F9">
        <f t="shared" si="2"/>
        <v>3.375</v>
      </c>
    </row>
    <row r="10" spans="1:8" x14ac:dyDescent="0.3">
      <c r="A10">
        <v>9</v>
      </c>
      <c r="B10">
        <v>24</v>
      </c>
      <c r="C10">
        <v>24</v>
      </c>
      <c r="D10">
        <f t="shared" si="0"/>
        <v>0</v>
      </c>
      <c r="E10">
        <f t="shared" si="1"/>
        <v>0</v>
      </c>
      <c r="F10">
        <f t="shared" si="2"/>
        <v>0</v>
      </c>
    </row>
    <row r="11" spans="1:8" x14ac:dyDescent="0.3">
      <c r="A11">
        <v>10</v>
      </c>
      <c r="B11">
        <v>15</v>
      </c>
      <c r="C11">
        <v>24</v>
      </c>
      <c r="D11">
        <f t="shared" si="0"/>
        <v>-9</v>
      </c>
      <c r="E11">
        <f t="shared" si="1"/>
        <v>81</v>
      </c>
      <c r="F11">
        <f t="shared" si="2"/>
        <v>3.375</v>
      </c>
    </row>
    <row r="12" spans="1:8" x14ac:dyDescent="0.3">
      <c r="A12">
        <v>11</v>
      </c>
      <c r="B12">
        <v>4</v>
      </c>
      <c r="C12">
        <v>24</v>
      </c>
      <c r="D12">
        <f t="shared" si="0"/>
        <v>-20</v>
      </c>
      <c r="E12">
        <f t="shared" si="1"/>
        <v>400</v>
      </c>
      <c r="F12">
        <f t="shared" si="2"/>
        <v>16.666666666666668</v>
      </c>
    </row>
    <row r="13" spans="1:8" x14ac:dyDescent="0.3">
      <c r="A13">
        <v>12</v>
      </c>
      <c r="B13">
        <v>3</v>
      </c>
      <c r="C13">
        <v>24</v>
      </c>
      <c r="D13">
        <f t="shared" si="0"/>
        <v>-21</v>
      </c>
      <c r="E13">
        <f t="shared" si="1"/>
        <v>441</v>
      </c>
      <c r="F13">
        <f t="shared" si="2"/>
        <v>18.375</v>
      </c>
    </row>
    <row r="14" spans="1:8" x14ac:dyDescent="0.3">
      <c r="B14">
        <f>SUM(B2:B13)</f>
        <v>288</v>
      </c>
      <c r="F14">
        <f>SUM(F2:F13)</f>
        <v>128.08333333333334</v>
      </c>
      <c r="H14">
        <f>CHIDIST(F14,11)</f>
        <v>4.250031778458629E-22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A534-B7E1-4066-ABBB-6DC430AF5406}">
  <dimension ref="A1:L7"/>
  <sheetViews>
    <sheetView tabSelected="1" workbookViewId="0">
      <selection activeCell="I10" sqref="I10"/>
    </sheetView>
  </sheetViews>
  <sheetFormatPr defaultRowHeight="14.4" x14ac:dyDescent="0.3"/>
  <sheetData>
    <row r="1" spans="1:12" x14ac:dyDescent="0.3">
      <c r="B1" t="s">
        <v>14</v>
      </c>
      <c r="C1" t="s">
        <v>15</v>
      </c>
      <c r="D1" t="s">
        <v>16</v>
      </c>
      <c r="E1" t="s">
        <v>20</v>
      </c>
      <c r="F1" t="s">
        <v>20</v>
      </c>
      <c r="G1" t="s">
        <v>21</v>
      </c>
      <c r="H1" t="s">
        <v>22</v>
      </c>
      <c r="I1" t="s">
        <v>23</v>
      </c>
      <c r="J1" t="s">
        <v>21</v>
      </c>
      <c r="K1" t="s">
        <v>22</v>
      </c>
      <c r="L1" t="s">
        <v>23</v>
      </c>
    </row>
    <row r="2" spans="1:12" x14ac:dyDescent="0.3">
      <c r="A2" t="s">
        <v>17</v>
      </c>
      <c r="B2">
        <v>8</v>
      </c>
      <c r="C2">
        <v>32</v>
      </c>
      <c r="D2">
        <v>40</v>
      </c>
      <c r="E2">
        <f>D2/D5*B5</f>
        <v>14.333333333333332</v>
      </c>
      <c r="F2">
        <f>D2/D5*C5</f>
        <v>25.666666666666664</v>
      </c>
      <c r="G2">
        <f>B2-E2</f>
        <v>-6.3333333333333321</v>
      </c>
      <c r="H2">
        <f>G2^2</f>
        <v>40.111111111111093</v>
      </c>
      <c r="I2">
        <f>H2/E2</f>
        <v>2.7984496124030995</v>
      </c>
      <c r="J2">
        <f>C2-F2</f>
        <v>6.3333333333333357</v>
      </c>
      <c r="K2">
        <f>J2^2</f>
        <v>40.111111111111143</v>
      </c>
      <c r="L2">
        <f>K2/F2</f>
        <v>1.5627705627705641</v>
      </c>
    </row>
    <row r="3" spans="1:12" x14ac:dyDescent="0.3">
      <c r="A3" t="s">
        <v>18</v>
      </c>
      <c r="B3">
        <v>20</v>
      </c>
      <c r="C3">
        <v>40</v>
      </c>
      <c r="D3">
        <v>60</v>
      </c>
      <c r="E3">
        <f>D3/D5*B5</f>
        <v>21.5</v>
      </c>
      <c r="F3">
        <f>D3/D5*C5</f>
        <v>38.5</v>
      </c>
      <c r="G3">
        <f t="shared" ref="G3:G4" si="0">B3-E3</f>
        <v>-1.5</v>
      </c>
      <c r="H3">
        <f t="shared" ref="H3:H4" si="1">G3^2</f>
        <v>2.25</v>
      </c>
      <c r="I3">
        <f t="shared" ref="I3:I4" si="2">H3/E3</f>
        <v>0.10465116279069768</v>
      </c>
      <c r="J3">
        <f t="shared" ref="J3:J4" si="3">C3-F3</f>
        <v>1.5</v>
      </c>
      <c r="K3">
        <f t="shared" ref="K3:K4" si="4">J3^2</f>
        <v>2.25</v>
      </c>
      <c r="L3">
        <f t="shared" ref="L3:L4" si="5">K3/F3</f>
        <v>5.844155844155844E-2</v>
      </c>
    </row>
    <row r="4" spans="1:12" x14ac:dyDescent="0.3">
      <c r="A4" t="s">
        <v>19</v>
      </c>
      <c r="B4">
        <v>15</v>
      </c>
      <c r="C4">
        <v>5</v>
      </c>
      <c r="D4">
        <v>20</v>
      </c>
      <c r="E4">
        <f>D4/D5*B5</f>
        <v>7.1666666666666661</v>
      </c>
      <c r="F4">
        <f>D4/D5*C5</f>
        <v>12.833333333333332</v>
      </c>
      <c r="G4">
        <f t="shared" si="0"/>
        <v>7.8333333333333339</v>
      </c>
      <c r="H4">
        <f t="shared" si="1"/>
        <v>61.361111111111121</v>
      </c>
      <c r="I4">
        <f t="shared" si="2"/>
        <v>8.5620155038759709</v>
      </c>
      <c r="J4">
        <f t="shared" si="3"/>
        <v>-7.8333333333333321</v>
      </c>
      <c r="K4">
        <f t="shared" si="4"/>
        <v>61.361111111111093</v>
      </c>
      <c r="L4">
        <f t="shared" si="5"/>
        <v>4.7813852813852806</v>
      </c>
    </row>
    <row r="5" spans="1:12" x14ac:dyDescent="0.3">
      <c r="B5">
        <v>43</v>
      </c>
      <c r="C5">
        <v>77</v>
      </c>
      <c r="D5">
        <v>120</v>
      </c>
      <c r="I5">
        <f>SUM(I2:I4)</f>
        <v>11.465116279069768</v>
      </c>
      <c r="L5">
        <f>SUM(L2:L4)</f>
        <v>6.4025974025974035</v>
      </c>
    </row>
    <row r="7" spans="1:12" x14ac:dyDescent="0.3">
      <c r="I7">
        <f>CHIDIST(I5,2)</f>
        <v>3.2387813724757014E-3</v>
      </c>
      <c r="L7">
        <f>CHIDIST(L5,2)</f>
        <v>4.0709300411522757E-2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CHIDIST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Kumar</dc:creator>
  <cp:lastModifiedBy>K, Kumar</cp:lastModifiedBy>
  <dcterms:created xsi:type="dcterms:W3CDTF">2019-09-28T08:25:28Z</dcterms:created>
  <dcterms:modified xsi:type="dcterms:W3CDTF">2019-09-28T11:21:21Z</dcterms:modified>
</cp:coreProperties>
</file>